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<sst xmlns="http://schemas.openxmlformats.org/spreadsheetml/2006/main" count="64" uniqueCount="63">
  <si>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</si>
  <si>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</si>
  <si>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</si>
  <si>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</si>
  <si>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</si>
  <si>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</si>
  <si>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</si>
  <si>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</si>
  <si>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</si>
  <si>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</si>
  <si>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</si>
  <si>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</si>
  <si>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</si>
  <si>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</si>
  <si>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</si>
  <si>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</si>
  <si>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</si>
  <si>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</si>
  <si>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</si>
  <si>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</si>
  <si>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</si>
  <si>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</si>
  <si>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</si>
  <si>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>4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</si>
  <si>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</si>
  <si>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5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</si>
  <si>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</si>
  <si>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</si>
  <si>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</si>
  <si>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</si>
  <si>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6</t>
  </si>
  <si>
    <t>Региональный фонд финансовой поддержки поселений</t>
  </si>
  <si>
    <t xml:space="preserve">Иные межбюджетные трансферты на софинансирование расходов на благоустройство </t>
  </si>
  <si>
    <t>Иные межбюджетные трансферты на ремонт объектов социально-культурной сферы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</si>
  <si>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</si>
  <si>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</si>
  <si>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</si>
  <si>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Иные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</si>
  <si>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2</t>
  </si>
  <si>
    <t>3</t>
  </si>
  <si>
    <t>8.1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</si>
  <si>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</si>
  <si>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</si>
  <si>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</si>
  <si>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</si>
  <si>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</si>
  <si>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</si>
  <si>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</si>
  <si>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</si>
  <si>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</si>
  <si>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</si>
  <si>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</si>
  <si>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</si>
  <si>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</si>
  <si>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РЦП "Отходы"(2008-2010 годы)</t>
  </si>
  <si>
    <t>РЦП "Развитие АПК Республики Алтай на 2009-2012 годы"</t>
  </si>
  <si>
    <t>Иные межбюджетные трансферты на капитальное строительство ( софинансирование энергоснабжения микрорайона "Северный" )</t>
  </si>
  <si>
    <t>Иные межбюджетные трансферты на реализацию МЦП "Отходы 2004-2010гг" (софинансирование реконструкции существующей свалки в с.Майма)</t>
  </si>
  <si>
    <t>Размер межбюджетных трансфертов бюджетам поселений  на 2011 год</t>
  </si>
  <si>
    <t>на плановый период 2012 и 2013 годов"</t>
  </si>
  <si>
    <t xml:space="preserve">Приложение №17 </t>
  </si>
  <si>
    <t xml:space="preserve">к Решению "О бюджете МО "Майминский район" на 2011 год и </t>
  </si>
  <si>
    <t>№20-09 от 26.11.2010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</si>
</sst>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2" fillId="0" borderId="9" xfId="0" applyNumberFormat="1" applyFont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vertical="justify"/>
    </xf>
    <xf numFmtId="49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875" style="0" customWidth="1"/>
    <col min="2" max="2" width="61.87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ht="11.25" customHeight="1">
      <c r="H1" s="22" t="s">
        <v>60</v>
      </c>
    </row>
    <row r="2" spans="6:8" ht="12.75">
      <c r="F2" s="22" t="s">
        <v>61</v>
      </c>
      <c r="H2" s="22"/>
    </row>
    <row r="3" spans="7:9" ht="12.75">
      <c r="G3" s="22" t="s">
        <v>59</v>
      </c>
      <c r="H3" s="22"/>
      <c r="I3" s="22"/>
    </row>
    <row r="4" ht="14.25" customHeight="1">
      <c r="I4" s="22" t="s">
        <v>62</v>
      </c>
    </row>
    <row r="5" spans="1:10" ht="15" customHeight="1">
      <c r="A5" s="4"/>
      <c r="B5" s="17" t="s">
        <v>58</v>
      </c>
      <c r="C5" s="4"/>
      <c r="D5" s="4"/>
      <c r="E5" s="4"/>
      <c r="F5" s="4"/>
      <c r="G5" s="4"/>
      <c r="H5" s="4"/>
      <c r="I5" s="4"/>
      <c r="J5" s="4"/>
    </row>
    <row r="6" spans="1:10" ht="11.25" customHeight="1" thickBot="1">
      <c r="A6" s="4"/>
      <c r="B6" s="4"/>
      <c r="C6" s="4"/>
      <c r="D6" s="4"/>
      <c r="E6" s="4"/>
      <c r="F6" s="4"/>
      <c r="G6" s="4"/>
      <c r="H6" s="4"/>
      <c r="I6" s="4"/>
      <c r="J6" s="4" t="s">
        <v>15</v>
      </c>
    </row>
    <row r="7" spans="1:10" ht="25.5" customHeight="1">
      <c r="A7" s="9"/>
      <c r="B7" s="10" t="s">
        <v>8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7</v>
      </c>
      <c r="I7" s="11" t="s">
        <v>5</v>
      </c>
      <c r="J7" s="12" t="s">
        <v>6</v>
      </c>
    </row>
    <row r="8" spans="1:10" ht="12.75" customHeight="1">
      <c r="A8" s="13" t="s">
        <v>9</v>
      </c>
      <c r="B8" s="1" t="s">
        <v>10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14">
        <v>8</v>
      </c>
    </row>
    <row r="9" spans="1:10" ht="16.5" customHeight="1">
      <c r="A9" s="13"/>
      <c r="B9" s="60" t="s">
        <v>16</v>
      </c>
      <c r="C9" s="61"/>
      <c r="D9" s="61"/>
      <c r="E9" s="61"/>
      <c r="F9" s="61"/>
      <c r="G9" s="61"/>
      <c r="H9" s="61"/>
      <c r="I9" s="61"/>
      <c r="J9" s="62"/>
    </row>
    <row r="10" spans="1:10" ht="14.25" customHeight="1">
      <c r="A10" s="25">
        <v>1</v>
      </c>
      <c r="B10" s="37" t="s">
        <v>11</v>
      </c>
      <c r="C10" s="19">
        <f>C11</f>
        <v>1124.5</v>
      </c>
      <c r="D10" s="19">
        <f aca="true" t="shared" si="0" ref="D10:I10">D11</f>
        <v>420</v>
      </c>
      <c r="E10" s="19">
        <f t="shared" si="0"/>
        <v>400</v>
      </c>
      <c r="F10" s="19">
        <f t="shared" si="0"/>
        <v>2343.3</v>
      </c>
      <c r="G10" s="19">
        <f t="shared" si="0"/>
        <v>550</v>
      </c>
      <c r="H10" s="19">
        <f t="shared" si="0"/>
        <v>230</v>
      </c>
      <c r="I10" s="19">
        <f t="shared" si="0"/>
        <v>0</v>
      </c>
      <c r="J10" s="53">
        <f>J11</f>
        <v>5067.8</v>
      </c>
    </row>
    <row r="11" spans="1:10" ht="13.5" customHeight="1">
      <c r="A11" s="15" t="s">
        <v>12</v>
      </c>
      <c r="B11" s="38" t="s">
        <v>13</v>
      </c>
      <c r="C11" s="2">
        <v>1124.5</v>
      </c>
      <c r="D11" s="2">
        <v>420</v>
      </c>
      <c r="E11" s="2">
        <v>400</v>
      </c>
      <c r="F11" s="2">
        <v>2343.3</v>
      </c>
      <c r="G11" s="2">
        <v>550</v>
      </c>
      <c r="H11" s="2">
        <v>230</v>
      </c>
      <c r="I11" s="2">
        <v>0</v>
      </c>
      <c r="J11" s="48">
        <f aca="true" t="shared" si="1" ref="J11:J17">SUM(C11:I11)</f>
        <v>5067.8</v>
      </c>
    </row>
    <row r="12" spans="1:11" ht="33.75" customHeight="1">
      <c r="A12" s="27" t="s">
        <v>38</v>
      </c>
      <c r="B12" s="40" t="s">
        <v>37</v>
      </c>
      <c r="C12" s="26">
        <v>1702.6</v>
      </c>
      <c r="D12" s="26">
        <v>718.6</v>
      </c>
      <c r="E12" s="26">
        <v>1668.5</v>
      </c>
      <c r="F12" s="26">
        <v>571.6</v>
      </c>
      <c r="G12" s="26">
        <v>801.7</v>
      </c>
      <c r="H12" s="26">
        <v>1624.6</v>
      </c>
      <c r="I12" s="26">
        <v>1082.4</v>
      </c>
      <c r="J12" s="48">
        <f t="shared" si="1"/>
        <v>8170</v>
      </c>
      <c r="K12" s="4"/>
    </row>
    <row r="13" spans="1:12" ht="14.25" customHeight="1">
      <c r="A13" s="59" t="s">
        <v>42</v>
      </c>
      <c r="B13" s="40" t="s">
        <v>43</v>
      </c>
      <c r="C13" s="26">
        <v>1702.6</v>
      </c>
      <c r="D13" s="26">
        <v>194.2</v>
      </c>
      <c r="E13" s="26">
        <v>78.4</v>
      </c>
      <c r="F13" s="26">
        <v>571.6</v>
      </c>
      <c r="G13" s="26">
        <v>164</v>
      </c>
      <c r="H13" s="26">
        <v>55.2</v>
      </c>
      <c r="I13" s="26">
        <v>139.6</v>
      </c>
      <c r="J13" s="48">
        <f t="shared" si="1"/>
        <v>2905.6</v>
      </c>
      <c r="K13" s="4"/>
      <c r="L13" s="4"/>
    </row>
    <row r="14" spans="1:12" ht="23.25" customHeight="1">
      <c r="A14" s="27" t="s">
        <v>39</v>
      </c>
      <c r="B14" s="40" t="s">
        <v>32</v>
      </c>
      <c r="C14" s="26"/>
      <c r="D14" s="26"/>
      <c r="E14" s="26"/>
      <c r="F14" s="26"/>
      <c r="G14" s="26"/>
      <c r="H14" s="26"/>
      <c r="I14" s="26"/>
      <c r="J14" s="48">
        <f t="shared" si="1"/>
        <v>0</v>
      </c>
      <c r="K14" s="4"/>
      <c r="L14" s="4"/>
    </row>
    <row r="15" spans="1:12" ht="23.25" customHeight="1">
      <c r="A15" s="27" t="s">
        <v>23</v>
      </c>
      <c r="B15" s="39" t="s">
        <v>33</v>
      </c>
      <c r="C15" s="26"/>
      <c r="D15" s="26"/>
      <c r="E15" s="26"/>
      <c r="F15" s="26"/>
      <c r="G15" s="26"/>
      <c r="H15" s="26"/>
      <c r="I15" s="26"/>
      <c r="J15" s="48">
        <f t="shared" si="1"/>
        <v>0</v>
      </c>
      <c r="K15" s="4"/>
      <c r="L15" s="4"/>
    </row>
    <row r="16" spans="1:12" ht="24" customHeight="1">
      <c r="A16" s="43" t="s">
        <v>25</v>
      </c>
      <c r="B16" s="30" t="s">
        <v>56</v>
      </c>
      <c r="C16" s="2"/>
      <c r="D16" s="2"/>
      <c r="E16" s="2"/>
      <c r="F16" s="2"/>
      <c r="G16" s="2"/>
      <c r="H16" s="2"/>
      <c r="I16" s="2"/>
      <c r="J16" s="49">
        <f t="shared" si="1"/>
        <v>0</v>
      </c>
      <c r="K16" s="4"/>
      <c r="L16" s="4"/>
    </row>
    <row r="17" spans="1:12" ht="24.75" customHeight="1" thickBot="1">
      <c r="A17" s="57" t="s">
        <v>30</v>
      </c>
      <c r="B17" s="30" t="s">
        <v>57</v>
      </c>
      <c r="C17" s="58"/>
      <c r="D17" s="58"/>
      <c r="E17" s="58"/>
      <c r="F17" s="58"/>
      <c r="G17" s="58"/>
      <c r="H17" s="58"/>
      <c r="I17" s="58"/>
      <c r="J17" s="49">
        <f t="shared" si="1"/>
        <v>0</v>
      </c>
      <c r="K17" s="4"/>
      <c r="L17" s="4"/>
    </row>
    <row r="18" spans="1:12" ht="15.75" customHeight="1" thickBot="1">
      <c r="A18" s="41" t="s">
        <v>41</v>
      </c>
      <c r="B18" s="42" t="s">
        <v>17</v>
      </c>
      <c r="C18" s="54">
        <f>C10+C12+C14+C15+C16+C17</f>
        <v>2827.1</v>
      </c>
      <c r="D18" s="54">
        <f aca="true" t="shared" si="2" ref="D18:J18">D10+D12+D14+D15+D16+D17</f>
        <v>1138.6</v>
      </c>
      <c r="E18" s="54">
        <f t="shared" si="2"/>
        <v>2068.5</v>
      </c>
      <c r="F18" s="54">
        <f t="shared" si="2"/>
        <v>2914.9</v>
      </c>
      <c r="G18" s="54">
        <f t="shared" si="2"/>
        <v>1351.7</v>
      </c>
      <c r="H18" s="54">
        <f t="shared" si="2"/>
        <v>1854.6</v>
      </c>
      <c r="I18" s="54">
        <f t="shared" si="2"/>
        <v>1082.4</v>
      </c>
      <c r="J18" s="54">
        <f t="shared" si="2"/>
        <v>13237.8</v>
      </c>
      <c r="K18" s="4"/>
      <c r="L18" s="4"/>
    </row>
    <row r="19" spans="1:12" ht="11.25" customHeight="1" thickBot="1">
      <c r="A19" s="33"/>
      <c r="B19" s="4"/>
      <c r="C19" s="4"/>
      <c r="D19" s="4"/>
      <c r="E19" s="4"/>
      <c r="F19" s="4"/>
      <c r="G19" s="4"/>
      <c r="H19" s="4"/>
      <c r="I19" s="4"/>
      <c r="J19" s="34"/>
      <c r="K19" s="4"/>
      <c r="L19" s="4"/>
    </row>
    <row r="20" spans="1:12" ht="13.5" customHeight="1">
      <c r="A20" s="28"/>
      <c r="B20" s="63" t="s">
        <v>22</v>
      </c>
      <c r="C20" s="64"/>
      <c r="D20" s="64"/>
      <c r="E20" s="64"/>
      <c r="F20" s="64"/>
      <c r="G20" s="64"/>
      <c r="H20" s="64"/>
      <c r="I20" s="64"/>
      <c r="J20" s="65"/>
      <c r="K20" s="4"/>
      <c r="L20" s="4"/>
    </row>
    <row r="21" spans="1:12" ht="15.75" customHeight="1">
      <c r="A21" s="25">
        <v>8</v>
      </c>
      <c r="B21" s="18" t="s">
        <v>31</v>
      </c>
      <c r="C21" s="35">
        <f>C22</f>
        <v>4473.7</v>
      </c>
      <c r="D21" s="35">
        <f aca="true" t="shared" si="3" ref="D21:I21">D22</f>
        <v>483.5</v>
      </c>
      <c r="E21" s="35">
        <f t="shared" si="3"/>
        <v>192.7</v>
      </c>
      <c r="F21" s="35">
        <f t="shared" si="3"/>
        <v>1567.2</v>
      </c>
      <c r="G21" s="35">
        <f t="shared" si="3"/>
        <v>387.1</v>
      </c>
      <c r="H21" s="35">
        <f t="shared" si="3"/>
        <v>122.6</v>
      </c>
      <c r="I21" s="35">
        <f t="shared" si="3"/>
        <v>357.8</v>
      </c>
      <c r="J21" s="55">
        <f>J22</f>
        <v>7584.6</v>
      </c>
      <c r="K21" s="4"/>
      <c r="L21" s="4"/>
    </row>
    <row r="22" spans="1:12" ht="15.75" customHeight="1">
      <c r="A22" s="15" t="s">
        <v>40</v>
      </c>
      <c r="B22" s="31" t="s">
        <v>13</v>
      </c>
      <c r="C22" s="36">
        <v>4473.7</v>
      </c>
      <c r="D22" s="36">
        <v>483.5</v>
      </c>
      <c r="E22" s="36">
        <v>192.7</v>
      </c>
      <c r="F22" s="36">
        <v>1567.2</v>
      </c>
      <c r="G22" s="36">
        <v>387.1</v>
      </c>
      <c r="H22" s="36">
        <v>122.6</v>
      </c>
      <c r="I22" s="36">
        <v>357.8</v>
      </c>
      <c r="J22" s="46">
        <f>SUM(C22:I22)</f>
        <v>7584.6</v>
      </c>
      <c r="K22" s="4"/>
      <c r="L22" s="4"/>
    </row>
    <row r="23" spans="1:12" ht="18" customHeight="1">
      <c r="A23" s="25">
        <v>9</v>
      </c>
      <c r="B23" s="18" t="s">
        <v>28</v>
      </c>
      <c r="C23" s="19">
        <f>C24+C25+C26+C27+C28+C29+C30+C31+C32</f>
        <v>5882.4</v>
      </c>
      <c r="D23" s="19">
        <f aca="true" t="shared" si="4" ref="D23:J23">D24+D25+D26+D27+D28+D29+D30+D31+D32</f>
        <v>635.7</v>
      </c>
      <c r="E23" s="19">
        <f t="shared" si="4"/>
        <v>253.4</v>
      </c>
      <c r="F23" s="19">
        <f t="shared" si="4"/>
        <v>2060.8</v>
      </c>
      <c r="G23" s="19">
        <f t="shared" si="4"/>
        <v>509</v>
      </c>
      <c r="H23" s="19">
        <f t="shared" si="4"/>
        <v>161.2</v>
      </c>
      <c r="I23" s="19">
        <f t="shared" si="4"/>
        <v>470.5</v>
      </c>
      <c r="J23" s="19">
        <f t="shared" si="4"/>
        <v>9973</v>
      </c>
      <c r="K23" s="4"/>
      <c r="L23" s="4"/>
    </row>
    <row r="24" spans="1:12" ht="15" customHeight="1">
      <c r="A24" s="15" t="s">
        <v>44</v>
      </c>
      <c r="B24" s="29" t="s">
        <v>18</v>
      </c>
      <c r="C24" s="2"/>
      <c r="D24" s="2"/>
      <c r="E24" s="2"/>
      <c r="F24" s="2"/>
      <c r="G24" s="2"/>
      <c r="H24" s="2"/>
      <c r="I24" s="2"/>
      <c r="J24" s="47">
        <f>SUM(C24:I24)</f>
        <v>0</v>
      </c>
      <c r="K24" s="4"/>
      <c r="L24" s="4"/>
    </row>
    <row r="25" spans="1:12" ht="21" customHeight="1">
      <c r="A25" s="24" t="s">
        <v>45</v>
      </c>
      <c r="B25" s="30" t="s">
        <v>19</v>
      </c>
      <c r="C25" s="2">
        <v>5882.4</v>
      </c>
      <c r="D25" s="2">
        <v>635.7</v>
      </c>
      <c r="E25" s="2">
        <v>253.4</v>
      </c>
      <c r="F25" s="2">
        <v>2060.8</v>
      </c>
      <c r="G25" s="2">
        <v>509</v>
      </c>
      <c r="H25" s="2">
        <v>161.2</v>
      </c>
      <c r="I25" s="2">
        <v>470.5</v>
      </c>
      <c r="J25" s="47">
        <f>SUM(C25:I25)</f>
        <v>9973</v>
      </c>
      <c r="K25" s="8"/>
      <c r="L25" s="4"/>
    </row>
    <row r="26" spans="1:12" ht="16.5" customHeight="1">
      <c r="A26" s="24" t="s">
        <v>46</v>
      </c>
      <c r="B26" s="30" t="s">
        <v>14</v>
      </c>
      <c r="C26" s="2"/>
      <c r="D26" s="2"/>
      <c r="E26" s="2"/>
      <c r="F26" s="2"/>
      <c r="G26" s="2"/>
      <c r="H26" s="2"/>
      <c r="I26" s="2"/>
      <c r="J26" s="47">
        <f>SUM(C26:I26)</f>
        <v>0</v>
      </c>
      <c r="K26" s="4"/>
      <c r="L26" s="4"/>
    </row>
    <row r="27" spans="1:12" ht="18" customHeight="1">
      <c r="A27" s="24" t="s">
        <v>47</v>
      </c>
      <c r="B27" s="30" t="s">
        <v>29</v>
      </c>
      <c r="C27" s="26"/>
      <c r="D27" s="26"/>
      <c r="E27" s="26"/>
      <c r="F27" s="26"/>
      <c r="G27" s="26"/>
      <c r="H27" s="26"/>
      <c r="I27" s="26"/>
      <c r="J27" s="47">
        <f>SUM(C27:I27)</f>
        <v>0</v>
      </c>
      <c r="L27" s="4"/>
    </row>
    <row r="28" spans="1:10" ht="21.75" customHeight="1">
      <c r="A28" s="24" t="s">
        <v>48</v>
      </c>
      <c r="B28" s="32" t="s">
        <v>27</v>
      </c>
      <c r="C28" s="26"/>
      <c r="D28" s="26"/>
      <c r="E28" s="26"/>
      <c r="F28" s="26"/>
      <c r="G28" s="26"/>
      <c r="H28" s="26"/>
      <c r="I28" s="26"/>
      <c r="J28" s="48">
        <f aca="true" t="shared" si="5" ref="J28:J33">SUM(C28:I28)</f>
        <v>0</v>
      </c>
    </row>
    <row r="29" spans="1:10" ht="16.5" customHeight="1">
      <c r="A29" s="24" t="s">
        <v>49</v>
      </c>
      <c r="B29" s="44" t="s">
        <v>54</v>
      </c>
      <c r="C29" s="26">
        <v>0</v>
      </c>
      <c r="D29" s="26"/>
      <c r="E29" s="26"/>
      <c r="F29" s="26"/>
      <c r="G29" s="26"/>
      <c r="H29" s="26"/>
      <c r="I29" s="26"/>
      <c r="J29" s="48">
        <f t="shared" si="5"/>
        <v>0</v>
      </c>
    </row>
    <row r="30" spans="1:10" ht="33" customHeight="1">
      <c r="A30" s="24" t="s">
        <v>50</v>
      </c>
      <c r="B30" s="45" t="s">
        <v>35</v>
      </c>
      <c r="C30" s="26"/>
      <c r="D30" s="26"/>
      <c r="E30" s="26"/>
      <c r="F30" s="26"/>
      <c r="G30" s="26"/>
      <c r="H30" s="26"/>
      <c r="I30" s="26"/>
      <c r="J30" s="48">
        <f t="shared" si="5"/>
        <v>0</v>
      </c>
    </row>
    <row r="31" spans="1:10" ht="33.75" customHeight="1">
      <c r="A31" s="24" t="s">
        <v>51</v>
      </c>
      <c r="B31" s="45" t="s">
        <v>36</v>
      </c>
      <c r="C31" s="26"/>
      <c r="D31" s="26"/>
      <c r="E31" s="26"/>
      <c r="F31" s="26"/>
      <c r="G31" s="26"/>
      <c r="H31" s="26"/>
      <c r="I31" s="26"/>
      <c r="J31" s="48">
        <f t="shared" si="5"/>
        <v>0</v>
      </c>
    </row>
    <row r="32" spans="1:10" ht="15.75" customHeight="1">
      <c r="A32" s="24" t="s">
        <v>52</v>
      </c>
      <c r="B32" s="45" t="s">
        <v>55</v>
      </c>
      <c r="C32" s="26"/>
      <c r="D32" s="26"/>
      <c r="E32" s="26"/>
      <c r="F32" s="26"/>
      <c r="G32" s="26"/>
      <c r="H32" s="26"/>
      <c r="I32" s="26"/>
      <c r="J32" s="48">
        <f t="shared" si="5"/>
        <v>0</v>
      </c>
    </row>
    <row r="33" spans="1:10" ht="23.25" customHeight="1">
      <c r="A33" s="23" t="s">
        <v>26</v>
      </c>
      <c r="B33" s="50" t="s">
        <v>24</v>
      </c>
      <c r="C33" s="51"/>
      <c r="D33" s="51">
        <v>44.3</v>
      </c>
      <c r="E33" s="51">
        <v>34</v>
      </c>
      <c r="F33" s="51">
        <v>221</v>
      </c>
      <c r="G33" s="51">
        <v>44.3</v>
      </c>
      <c r="H33" s="51">
        <v>34</v>
      </c>
      <c r="I33" s="51">
        <v>44.2</v>
      </c>
      <c r="J33" s="52">
        <f t="shared" si="5"/>
        <v>421.8</v>
      </c>
    </row>
    <row r="34" spans="1:10" ht="15.75" customHeight="1">
      <c r="A34" s="23" t="s">
        <v>34</v>
      </c>
      <c r="B34" s="21" t="s">
        <v>20</v>
      </c>
      <c r="C34" s="19">
        <f>C23+C33+C21</f>
        <v>10356.099999999999</v>
      </c>
      <c r="D34" s="19">
        <f aca="true" t="shared" si="6" ref="D34:J34">D23+D33+D21</f>
        <v>1163.5</v>
      </c>
      <c r="E34" s="19">
        <f t="shared" si="6"/>
        <v>480.09999999999997</v>
      </c>
      <c r="F34" s="19">
        <f t="shared" si="6"/>
        <v>3849</v>
      </c>
      <c r="G34" s="19">
        <f t="shared" si="6"/>
        <v>940.4</v>
      </c>
      <c r="H34" s="19">
        <f t="shared" si="6"/>
        <v>317.79999999999995</v>
      </c>
      <c r="I34" s="19">
        <f t="shared" si="6"/>
        <v>872.5</v>
      </c>
      <c r="J34" s="19">
        <f t="shared" si="6"/>
        <v>17979.4</v>
      </c>
    </row>
    <row r="35" spans="1:10" ht="15" customHeight="1" thickBot="1">
      <c r="A35" s="16" t="s">
        <v>53</v>
      </c>
      <c r="B35" s="20" t="s">
        <v>21</v>
      </c>
      <c r="C35" s="56">
        <f>SUM(C18,C34)</f>
        <v>13183.199999999999</v>
      </c>
      <c r="D35" s="56">
        <f aca="true" t="shared" si="7" ref="D35:J35">SUM(D18,D34)</f>
        <v>2302.1</v>
      </c>
      <c r="E35" s="56">
        <f t="shared" si="7"/>
        <v>2548.6</v>
      </c>
      <c r="F35" s="56">
        <f t="shared" si="7"/>
        <v>6763.9</v>
      </c>
      <c r="G35" s="56">
        <f t="shared" si="7"/>
        <v>2292.1</v>
      </c>
      <c r="H35" s="56">
        <f t="shared" si="7"/>
        <v>2172.3999999999996</v>
      </c>
      <c r="I35" s="56">
        <f t="shared" si="7"/>
        <v>1954.9</v>
      </c>
      <c r="J35" s="56">
        <f t="shared" si="7"/>
        <v>31217.2</v>
      </c>
    </row>
    <row r="36" spans="1:10" ht="14.25" customHeight="1">
      <c r="A36" s="6"/>
      <c r="B36" s="4"/>
      <c r="C36" s="5"/>
      <c r="D36" s="5"/>
      <c r="E36" s="5"/>
      <c r="F36" s="5"/>
      <c r="G36" s="5"/>
      <c r="H36" s="5"/>
      <c r="I36" s="5"/>
      <c r="J36" s="4"/>
    </row>
    <row r="37" spans="1:10" ht="15" customHeight="1">
      <c r="A37" s="6"/>
      <c r="B37" s="4"/>
      <c r="C37" s="4"/>
      <c r="D37" s="4"/>
      <c r="E37" s="4"/>
      <c r="F37" s="4"/>
      <c r="G37" s="4"/>
      <c r="H37" s="4"/>
      <c r="I37" s="4"/>
      <c r="J37" s="4"/>
    </row>
    <row r="38" spans="1:10" ht="17.25" customHeight="1">
      <c r="A38" s="6"/>
      <c r="B38" s="4"/>
      <c r="C38" s="5"/>
      <c r="D38" s="5"/>
      <c r="E38" s="5"/>
      <c r="F38" s="5"/>
      <c r="G38" s="5"/>
      <c r="H38" s="5"/>
      <c r="I38" s="5"/>
      <c r="J38" s="5"/>
    </row>
    <row r="39" spans="1:10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6"/>
      <c r="B40" s="4"/>
      <c r="C40" s="4"/>
      <c r="D40" s="4"/>
      <c r="E40" s="4"/>
      <c r="F40" s="4"/>
      <c r="G40" s="4"/>
      <c r="H40" s="4"/>
      <c r="I40" s="4"/>
      <c r="J40" s="4"/>
    </row>
  </sheetData>
  <mergeCells count="2">
    <mergeCell ref="B9:J9"/>
    <mergeCell ref="B20:J20"/>
  </mergeCells>
  <printOptions/>
  <pageMargins left="1.1811023622047245" right="0.3937007874015748" top="0" bottom="0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2010-11-15T02:42:17Z</cp:lastPrinted>
  <dcterms:created xsi:type="dcterms:W3CDTF">2005-11-24T11:15:42Z</dcterms:created>
  <dcterms:modified xsi:type="dcterms:W3CDTF">2010-12-02T06:15:21Z</dcterms:modified>
  <cp:category/>
  <cp:version/>
  <cp:contentType/>
  <cp:contentStatus/>
</cp:coreProperties>
</file>