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70" yWindow="570" windowWidth="10935" windowHeight="7155" tabRatio="942" activeTab="5"/>
  </bookViews>
  <sheets>
    <sheet name="Инструкция" sheetId="1" r:id="rId1"/>
    <sheet name="Титульный" sheetId="2" r:id="rId2"/>
    <sheet name="ТБО цены" sheetId="3" r:id="rId3"/>
    <sheet name="Ссылки на публикации" sheetId="4" state="veryHidden" r:id="rId4"/>
    <sheet name="Комментарии" sheetId="5" r:id="rId5"/>
    <sheet name="Проверка" sheetId="6" r:id="rId6"/>
    <sheet name="modWindowClipboard" sheetId="7" state="veryHidden" r:id="rId7"/>
    <sheet name="AllSheetsInThisWorkbook" sheetId="8" state="veryHidden" r:id="rId8"/>
    <sheet name="et_union" sheetId="9" state="veryHidden" r:id="rId9"/>
    <sheet name="TEHSHEET" sheetId="10" state="veryHidden" r:id="rId10"/>
    <sheet name="REESTR" sheetId="11" state="veryHidden" r:id="rId11"/>
    <sheet name="REESTR_ORG" sheetId="12" state="veryHidden" r:id="rId12"/>
    <sheet name="REESTR_MO" sheetId="13" state="veryHidden" r:id="rId13"/>
    <sheet name="REESTR_TEMP" sheetId="14" state="veryHidden" r:id="rId14"/>
    <sheet name="modHyp" sheetId="15" state="veryHidden" r:id="rId15"/>
    <sheet name="modChange" sheetId="16" state="veryHidden" r:id="rId16"/>
    <sheet name="modReestr" sheetId="17" state="veryHidden" r:id="rId17"/>
    <sheet name="modPROV" sheetId="18" state="veryHidden" r:id="rId18"/>
    <sheet name="modButtonClick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Паспорт" sheetId="23" state="veryHidden" r:id="rId23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STR1_range">'et_union'!$4:$4</definedName>
    <definedName name="checkBC_1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kind_of_activity">'TEHSHEET'!$I$2:$I$5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'REESTR_MO'!$A$2:$C$33</definedName>
    <definedName name="LIST_ORG_HOT_VS">'REESTR_ORG'!$B$2:$F$1142</definedName>
    <definedName name="LIST_ORG_TBO">'REESTR_ORG'!$A$2:$H$6</definedName>
    <definedName name="LIST_ORG_VO">'REESTR_ORG'!$B$2:$D$315</definedName>
    <definedName name="logic">'TEHSHEET'!$A$2:$A$3</definedName>
    <definedName name="mo">'Титульный'!$G$23</definedName>
    <definedName name="MO_LIST_10">'REESTR_MO'!$B$24:$B$25</definedName>
    <definedName name="MO_LIST_11">'REESTR_MO'!$B$26:$B$29</definedName>
    <definedName name="MO_LIST_12">'REESTR_MO'!$B$30:$B$33</definedName>
    <definedName name="MO_LIST_13">'REESTR_MO'!$A$96:$A$103</definedName>
    <definedName name="MO_LIST_14">'REESTR_MO'!$A$104:$A$116</definedName>
    <definedName name="MO_LIST_15">'REESTR_MO'!$A$117:$A$118</definedName>
    <definedName name="MO_LIST_16">'REESTR_MO'!$A$119:$A$132</definedName>
    <definedName name="MO_LIST_17">'REESTR_MO'!$A$133</definedName>
    <definedName name="MO_LIST_18">'REESTR_MO'!$A$134:$A$155</definedName>
    <definedName name="MO_LIST_19">'REESTR_MO'!$A$156:$A$166</definedName>
    <definedName name="MO_LIST_2">'REESTR_MO'!$B$2</definedName>
    <definedName name="MO_LIST_20">'REESTR_MO'!$A$167:$A$179</definedName>
    <definedName name="MO_LIST_21">'REESTR_MO'!$A$180:$A$186</definedName>
    <definedName name="MO_LIST_22">'REESTR_MO'!$A$187:$A$205</definedName>
    <definedName name="MO_LIST_23">'REESTR_MO'!$A$206:$A$214</definedName>
    <definedName name="MO_LIST_24">'REESTR_MO'!$A$215:$A$221</definedName>
    <definedName name="MO_LIST_25">'REESTR_MO'!$A$222:$A$231</definedName>
    <definedName name="MO_LIST_26">'REESTR_MO'!$A$232:$A$242</definedName>
    <definedName name="MO_LIST_27">'REESTR_MO'!$A$243:$A$253</definedName>
    <definedName name="MO_LIST_28">'REESTR_MO'!$A$254</definedName>
    <definedName name="MO_LIST_29">'REESTR_MO'!$A$255:$A$264</definedName>
    <definedName name="MO_LIST_3">'REESTR_MO'!$B$3:$B$4</definedName>
    <definedName name="MO_LIST_30">'REESTR_MO'!$A$265:$A$284</definedName>
    <definedName name="MO_LIST_31">'REESTR_MO'!$A$285:$A$294</definedName>
    <definedName name="MO_LIST_32">'REESTR_MO'!$A$295:$A$303</definedName>
    <definedName name="MO_LIST_33">'REESTR_MO'!$A$304:$A$315</definedName>
    <definedName name="MO_LIST_34">'REESTR_MO'!$A$316:$A$323</definedName>
    <definedName name="MO_LIST_35">'REESTR_MO'!$A$324:$A$331</definedName>
    <definedName name="MO_LIST_36">'REESTR_MO'!$A$332</definedName>
    <definedName name="MO_LIST_37">'REESTR_MO'!$A$333:$A$348</definedName>
    <definedName name="MO_LIST_38">'REESTR_MO'!$A$349:$A$361</definedName>
    <definedName name="MO_LIST_39">'REESTR_MO'!$A$362:$A$368</definedName>
    <definedName name="MO_LIST_4">'REESTR_MO'!$B$5:$B$8</definedName>
    <definedName name="MO_LIST_40">'REESTR_MO'!$A$369:$A$375</definedName>
    <definedName name="MO_LIST_41">'REESTR_MO'!$A$376:$A$385</definedName>
    <definedName name="MO_LIST_42">'REESTR_MO'!$A$386:$A$407</definedName>
    <definedName name="MO_LIST_43">'REESTR_MO'!$A$408:$A$418</definedName>
    <definedName name="MO_LIST_44">'REESTR_MO'!$A$419:$A$424</definedName>
    <definedName name="MO_LIST_45">'REESTR_MO'!$A$425:$A$437</definedName>
    <definedName name="MO_LIST_46">'REESTR_MO'!$A$438:$A$448</definedName>
    <definedName name="MO_LIST_47">'REESTR_MO'!$A$449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'REESTR_MO'!$D$2:$D$12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<sst xmlns="http://schemas.openxmlformats.org/spreadsheetml/2006/main" count="780" uniqueCount="586">
  <si>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</si>
  <si>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</si>
  <si>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</si>
  <si>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</si>
  <si>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</si>
  <si>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</si>
  <si>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</si>
  <si>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</si>
  <si>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</si>
  <si>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</si>
  <si>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</si>
  <si>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</si>
  <si>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</si>
  <si>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</si>
  <si>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</si>
  <si>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</si>
  <si>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</si>
  <si>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</si>
  <si>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</si>
  <si>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</si>
  <si>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</si>
  <si>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</si>
  <si>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</si>
  <si>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</si>
  <si>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</si>
  <si>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</si>
  <si>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</si>
  <si>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</si>
  <si>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</si>
  <si>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</si>
  <si>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</si>
  <si>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</si>
  <si>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</si>
  <si>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</si>
  <si>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</si>
  <si>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</si>
  <si>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</si>
  <si>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</si>
  <si>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</si>
  <si>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</si>
  <si>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</si>
  <si>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</si>
  <si>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</si>
  <si>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</si>
  <si>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</si>
  <si>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</si>
  <si>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</si>
  <si>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</si>
  <si>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</si>
  <si>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</si>
  <si>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</si>
  <si>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</si>
  <si>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</si>
  <si>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</si>
  <si>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</si>
  <si>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</si>
  <si>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</si>
  <si>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</si>
  <si>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</si>
  <si>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</si>
  <si>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</si>
  <si>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</si>
  <si>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</si>
  <si>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</si>
  <si>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</si>
  <si>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</si>
  <si>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</si>
  <si>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</si>
  <si>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</si>
  <si>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</si>
  <si>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</si>
  <si>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</si>
  <si>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</si>
  <si>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</si>
  <si>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</si>
  <si>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</si>
  <si>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</si>
  <si>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</si>
  <si>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</si>
  <si>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</si>
  <si>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</si>
  <si>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</si>
  <si>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</si>
  <si>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</si>
  <si>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</si>
  <si>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</si>
  <si>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</si>
  <si>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</si>
  <si>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</si>
  <si>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</si>
  <si>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</si>
  <si>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</si>
  <si>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</si>
  <si>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</si>
  <si>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</si>
  <si>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</si>
  <si>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</si>
  <si>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</si>
  <si>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</si>
  <si>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</si>
  <si>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</si>
  <si>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</si>
  <si>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</si>
  <si>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</si>
  <si>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</si>
  <si>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</si>
  <si>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</si>
  <si>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</si>
  <si>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</si>
  <si>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</si>
  <si>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</si>
  <si>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</si>
  <si>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</si>
  <si>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</si>
  <si>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</si>
  <si>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</si>
  <si>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</si>
  <si>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</si>
  <si>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</si>
  <si>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</si>
  <si>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</si>
  <si>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</si>
  <si>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</si>
  <si>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</si>
  <si>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</si>
  <si>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</si>
  <si>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</si>
  <si>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</si>
  <si>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</si>
  <si>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</si>
  <si>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</si>
  <si>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</si>
  <si>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</si>
  <si>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</si>
  <si>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</si>
  <si>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</si>
  <si>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</si>
  <si>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</si>
  <si>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</si>
  <si>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</si>
  <si>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</si>
  <si>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</si>
  <si>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</si>
  <si>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</si>
  <si>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</si>
  <si>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</si>
  <si>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</si>
  <si>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</si>
  <si>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</si>
  <si>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</si>
  <si>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</si>
  <si>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</si>
  <si>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</si>
  <si>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</si>
  <si>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</si>
  <si>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</si>
  <si>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</si>
  <si>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</si>
  <si>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</si>
  <si>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</si>
  <si>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</si>
  <si>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</si>
  <si>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</si>
  <si>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</si>
  <si>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</si>
  <si>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</si>
  <si>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</si>
  <si>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</si>
  <si>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</si>
  <si>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</si>
  <si>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</si>
  <si>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</si>
  <si>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</si>
  <si>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</si>
  <si>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</si>
  <si>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</si>
  <si>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</si>
  <si>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</si>
  <si>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</si>
  <si>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</si>
  <si>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</si>
  <si>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</si>
  <si>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</si>
  <si>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</si>
  <si>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</si>
  <si>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</si>
  <si>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</si>
  <si>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</si>
  <si>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</si>
  <si>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</si>
  <si>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</si>
  <si>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</si>
  <si>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</si>
  <si>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</si>
  <si>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</si>
  <si>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</si>
  <si>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</si>
  <si>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</si>
  <si>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</si>
  <si>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</si>
  <si>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</si>
  <si>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</si>
  <si>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</si>
  <si>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</si>
  <si>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</si>
  <si>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</si>
  <si>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</si>
  <si>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</si>
  <si>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</si>
  <si>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</si>
  <si>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</si>
  <si>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</si>
  <si>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</si>
  <si>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</si>
  <si>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</si>
  <si>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</si>
  <si>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</si>
  <si>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</si>
  <si>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</si>
  <si>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</si>
  <si>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</si>
  <si>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</si>
  <si>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</si>
  <si>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</si>
  <si>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</si>
  <si>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</si>
  <si>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</si>
  <si>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</si>
  <si>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</si>
  <si>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431201001</t>
  </si>
  <si>
    <t>430701001</t>
  </si>
  <si>
    <t>Наименование показателя</t>
  </si>
  <si>
    <t>Значение</t>
  </si>
  <si>
    <t>1</t>
  </si>
  <si>
    <t>x</t>
  </si>
  <si>
    <t>2</t>
  </si>
  <si>
    <t>3</t>
  </si>
  <si>
    <t>3.2</t>
  </si>
  <si>
    <t>Добавить запись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</si>
  <si>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</si>
  <si>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</si>
  <si>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</si>
  <si>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</si>
  <si>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</si>
  <si>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</si>
  <si>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</si>
  <si>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</si>
  <si>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</si>
  <si>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</si>
  <si>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</si>
  <si>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</si>
  <si>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</si>
  <si>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</si>
  <si>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</si>
  <si>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</si>
  <si>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</si>
  <si>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</si>
  <si>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</si>
  <si>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</si>
  <si>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</si>
  <si>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</si>
  <si>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</si>
  <si>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</si>
  <si>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</si>
  <si>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</si>
  <si>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</si>
  <si>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</si>
  <si>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Вятскополянский муниципальный район</t>
  </si>
  <si>
    <t>Поселок Красная Поляна</t>
  </si>
  <si>
    <t>33610154</t>
  </si>
  <si>
    <t>ООО "Краснополянский жилкомхоз"</t>
  </si>
  <si>
    <t>4307008430</t>
  </si>
  <si>
    <t>Лузский муниципальный район</t>
  </si>
  <si>
    <t>Город Луза</t>
  </si>
  <si>
    <t>33622101</t>
  </si>
  <si>
    <t>ООО УО "Лузское ЖЭУ"</t>
  </si>
  <si>
    <t>4316003870</t>
  </si>
  <si>
    <t>431601001</t>
  </si>
  <si>
    <t>Малмыжский муниципальный район</t>
  </si>
  <si>
    <t>Город Малмыж</t>
  </si>
  <si>
    <t>33623101</t>
  </si>
  <si>
    <t>ИП Заболотских А.В.</t>
  </si>
  <si>
    <t>431700046845</t>
  </si>
  <si>
    <t>431701001</t>
  </si>
  <si>
    <t>Слободской</t>
  </si>
  <si>
    <t>33713000</t>
  </si>
  <si>
    <t>ООО "Предприятие по утилизации бытовых и промышленных отходов"</t>
  </si>
  <si>
    <t>4329012085</t>
  </si>
  <si>
    <t>432901001</t>
  </si>
  <si>
    <t>город Кирово-Чепецк</t>
  </si>
  <si>
    <t>33707000</t>
  </si>
  <si>
    <t>МУП "Коммунхоз"</t>
  </si>
  <si>
    <t>4312135113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</si>
  <si>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</si>
  <si>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</si>
  <si>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</si>
  <si>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</si>
  <si>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</si>
  <si>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</si>
  <si>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</si>
  <si>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</si>
  <si>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</si>
  <si>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</si>
  <si>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</si>
  <si>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</si>
  <si>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</si>
  <si>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</si>
  <si>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</si>
  <si>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</si>
  <si>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</si>
  <si>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</si>
  <si>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</si>
  <si>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</si>
  <si>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</si>
  <si>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</si>
  <si>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</si>
  <si>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</si>
  <si>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</si>
  <si>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</si>
  <si>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</si>
  <si>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</si>
  <si>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</si>
  <si>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</si>
  <si>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</si>
  <si>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</si>
  <si>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</si>
  <si>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</si>
  <si>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</si>
  <si>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</si>
  <si>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</si>
  <si>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</si>
  <si>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</si>
  <si>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</si>
  <si>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</si>
  <si>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</si>
  <si>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</si>
  <si>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</si>
  <si>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</si>
  <si>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</si>
  <si>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</si>
  <si>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</si>
  <si>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</si>
  <si>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</si>
  <si>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</si>
  <si>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</si>
  <si>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</si>
  <si>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</si>
  <si>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</si>
  <si>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</si>
  <si>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</si>
  <si>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</si>
  <si>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</si>
  <si>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</si>
  <si>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</si>
  <si>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</si>
  <si>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</si>
  <si>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</si>
  <si>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</si>
  <si>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</si>
  <si>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</si>
  <si>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</si>
  <si>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</si>
  <si>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</si>
  <si>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</si>
  <si>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</si>
  <si>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</si>
  <si>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</si>
  <si>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</si>
  <si>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</si>
  <si>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</si>
  <si>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</si>
  <si>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</si>
  <si>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</si>
  <si>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</si>
  <si>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</si>
  <si>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</si>
  <si>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</si>
  <si>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</si>
  <si>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</si>
  <si>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</si>
  <si>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</si>
  <si>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</si>
  <si>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</si>
  <si>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</si>
  <si>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</si>
  <si>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</si>
  <si>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</si>
  <si>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</si>
  <si>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</si>
  <si>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</si>
  <si>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</si>
  <si>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</si>
  <si>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</si>
  <si>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</si>
  <si>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</si>
  <si>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</si>
  <si>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</si>
  <si>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</si>
  <si>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</si>
  <si>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</si>
  <si>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</si>
  <si>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</si>
  <si>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</si>
  <si>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</si>
  <si>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</si>
  <si>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</si>
  <si>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</si>
  <si>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</si>
  <si>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</si>
  <si>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</si>
  <si>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</si>
  <si>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</si>
  <si>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</si>
  <si>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</si>
  <si>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</si>
  <si>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</si>
  <si>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</si>
  <si>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</si>
  <si>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</si>
  <si>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</si>
  <si>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</si>
  <si>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</si>
  <si>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</si>
  <si>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</si>
  <si>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</si>
  <si>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</si>
  <si>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</si>
  <si>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</si>
  <si>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</si>
  <si>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</si>
  <si>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</si>
  <si>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</si>
  <si>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</si>
  <si>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</si>
  <si>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</si>
  <si>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</si>
  <si>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</si>
  <si>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</si>
  <si>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</si>
  <si>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</si>
  <si>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</si>
  <si>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</si>
  <si>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</si>
  <si>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</si>
  <si>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1.1.1</t>
  </si>
  <si>
    <t>по объему</t>
  </si>
  <si>
    <t>руб./куб.м.</t>
  </si>
  <si>
    <t>1.1.2</t>
  </si>
  <si>
    <t>по тоннажу</t>
  </si>
  <si>
    <t>руб./тонну</t>
  </si>
  <si>
    <t>Бюджетные потребители:</t>
  </si>
  <si>
    <t>1.2.1</t>
  </si>
  <si>
    <t>1.2.2</t>
  </si>
  <si>
    <t>Прочие потребители:</t>
  </si>
  <si>
    <t>1.3.1</t>
  </si>
  <si>
    <t>1.3.2</t>
  </si>
  <si>
    <t>Утвержденная надбавка к ценам (тарифам) на утилизацию (захоронение) твердых бытовых отходов для потребителей</t>
  </si>
  <si>
    <t>в том числе  Население:</t>
  </si>
  <si>
    <t>2.1.1</t>
  </si>
  <si>
    <t xml:space="preserve">               по объему</t>
  </si>
  <si>
    <t>2.2.1</t>
  </si>
  <si>
    <t xml:space="preserve">               по тоннажу</t>
  </si>
  <si>
    <t xml:space="preserve">                  Бюджетные потребители:</t>
  </si>
  <si>
    <t>2.1.2</t>
  </si>
  <si>
    <t>2.2.2</t>
  </si>
  <si>
    <t xml:space="preserve">                  Прочие потребители:</t>
  </si>
  <si>
    <t>2.1.3</t>
  </si>
  <si>
    <t>2.2.3</t>
  </si>
  <si>
    <t>Утвержденная надбавка к тарифам регулируемых организаций на утилизацию (захоронение) твердых бытовых отходов</t>
  </si>
  <si>
    <t>в том числе бюджетные потребители:</t>
  </si>
  <si>
    <t>3.1.1</t>
  </si>
  <si>
    <t>3.2.1</t>
  </si>
  <si>
    <t xml:space="preserve">               прочие потребители:</t>
  </si>
  <si>
    <t>3.1.2</t>
  </si>
  <si>
    <t>3.2.2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</si>
  <si>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</si>
  <si>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rPr>
        <b/>
        <sz val="9"/>
        <color indexed="10"/>
        <rFont val="Tahoma"/>
        <family val="2"/>
      </rP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</si>
  <si>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НДС</t>
  </si>
  <si>
    <t>Система коммунальной инфраструктуры</t>
  </si>
  <si>
    <t>ТБО цены</t>
  </si>
  <si>
    <t>Показатели подлежащие раскрытию в сфере утилизации (захоронения) твердых бытовых отходов</t>
  </si>
  <si>
    <t>Информация о ценах (тарифах) на регулируемые товары и услуги и надбавках к этим ценам (тарифам)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</si>
  <si>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</si>
  <si>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</t>
    </r>
    <r>
      <rPr>
        <b/>
        <sz val="9"/>
        <color indexed="10"/>
        <rFont val="Tahoma"/>
        <family val="2"/>
      </rPr>
      <t>*</t>
    </r>
  </si>
  <si>
    <t>Город Горно-Алтайск</t>
  </si>
  <si>
    <t>84701000</t>
  </si>
  <si>
    <t>ООО "Чистый город"</t>
  </si>
  <si>
    <t>0411143238</t>
  </si>
  <si>
    <t>041101001</t>
  </si>
  <si>
    <t>Майминский муниципальный район</t>
  </si>
  <si>
    <t>84615000</t>
  </si>
  <si>
    <t>Майминское</t>
  </si>
  <si>
    <t>84615430</t>
  </si>
  <si>
    <t>МУП "Майма"</t>
  </si>
  <si>
    <t>0408005534</t>
  </si>
  <si>
    <t>040801001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</si>
  <si>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</si>
  <si>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</si>
  <si>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</si>
  <si>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</si>
  <si>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</si>
  <si>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</si>
  <si>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</si>
  <si>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Шебалинский муниципальный район</t>
  </si>
  <si>
    <t>84650000</t>
  </si>
  <si>
    <t>Чергинское</t>
  </si>
  <si>
    <t>84650490</t>
  </si>
  <si>
    <t>Чергинское МУП "ЖКХ"</t>
  </si>
  <si>
    <t>0405002278</t>
  </si>
  <si>
    <t>040501001</t>
  </si>
  <si>
    <t>Шебалинское</t>
  </si>
  <si>
    <t>84650492</t>
  </si>
  <si>
    <t>Шебалинское МУП ЖКХ</t>
  </si>
  <si>
    <t>0405000979</t>
  </si>
  <si>
    <t>Дата последнего обновления реестра организаций 03.02.2011 16:21:50</t>
  </si>
  <si>
    <t>Кош-Агачский муниципальный район</t>
  </si>
  <si>
    <t>84610000</t>
  </si>
  <si>
    <t>Кош-Агачское</t>
  </si>
  <si>
    <t>84610430</t>
  </si>
  <si>
    <t>Бирюлинское</t>
  </si>
  <si>
    <t>84615407</t>
  </si>
  <si>
    <t>Кызыл-Озёкское</t>
  </si>
  <si>
    <t>84615425</t>
  </si>
  <si>
    <t>Онгудайский муниципальный район</t>
  </si>
  <si>
    <t>84620000</t>
  </si>
  <si>
    <t>Онгудайское</t>
  </si>
  <si>
    <t>84620445</t>
  </si>
  <si>
    <t>Турочакский муниципальный район</t>
  </si>
  <si>
    <t>84625000</t>
  </si>
  <si>
    <t>Артыбашское</t>
  </si>
  <si>
    <t>84625405</t>
  </si>
  <si>
    <t>Бийкинское</t>
  </si>
  <si>
    <t>84625410</t>
  </si>
  <si>
    <t>Турочакское</t>
  </si>
  <si>
    <t>84625475</t>
  </si>
  <si>
    <t>Улаганский муниципальный район</t>
  </si>
  <si>
    <t>84630000</t>
  </si>
  <si>
    <t>Акташское</t>
  </si>
  <si>
    <t>84630405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</si>
  <si>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</si>
  <si>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</si>
  <si>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</si>
  <si>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</si>
  <si>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</si>
  <si>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</si>
  <si>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Усть-Канский муниципальный район</t>
  </si>
  <si>
    <t>84635000</t>
  </si>
  <si>
    <t>Усть-Канское</t>
  </si>
  <si>
    <t>84635465</t>
  </si>
  <si>
    <t>Усть-Коксинский муниципальный район</t>
  </si>
  <si>
    <t>84640000</t>
  </si>
  <si>
    <t>Усть-Коксинское</t>
  </si>
  <si>
    <t>84640475</t>
  </si>
  <si>
    <t>Чойский муниципальный район</t>
  </si>
  <si>
    <t>84645000</t>
  </si>
  <si>
    <t>Каракокшинское</t>
  </si>
  <si>
    <t>84645430</t>
  </si>
  <si>
    <t>Сейкинское</t>
  </si>
  <si>
    <t>84645445</t>
  </si>
  <si>
    <t>Чойское</t>
  </si>
  <si>
    <t>84645460</t>
  </si>
  <si>
    <t>Актельское</t>
  </si>
  <si>
    <t>84650405</t>
  </si>
  <si>
    <t>Дата последнего обновления реестра МО 03.02.2011 16:22:04</t>
  </si>
  <si>
    <t>Не указано значение!</t>
  </si>
  <si>
    <t>Титульный!F26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</si>
  <si>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</si>
  <si>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</si>
  <si>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</si>
  <si>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</si>
  <si>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</si>
  <si>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сайте регулирующего органа</t>
  </si>
  <si>
    <t>Отчетность представлена с учетом освобождения от НДС</t>
  </si>
  <si>
    <t>641100, Республика Алтай, с. Майма, ул. Ленина, 10</t>
  </si>
  <si>
    <t>641100, Республика Алтай, с. Майма, ул. Заводская, 33</t>
  </si>
  <si>
    <t>Кругликов Игорь Евгеньевич</t>
  </si>
  <si>
    <t>8 (38844) 22-9-92</t>
  </si>
  <si>
    <t>Черткова Ольга Витальевна</t>
  </si>
  <si>
    <t>8 (38844) 23-3-92</t>
  </si>
  <si>
    <t>Литвинова Анастасия Хабибуловна</t>
  </si>
  <si>
    <t>Главный экономист</t>
  </si>
  <si>
    <t>8 (38844) 21-3-05</t>
  </si>
  <si>
    <t>Peo.Maima@yandex.ru</t>
  </si>
  <si>
    <t>26.11.2010 №14/25</t>
  </si>
  <si>
    <t>Комитет по тарифам РА</t>
  </si>
  <si>
    <t>"Звезда Алтая"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</si>
</sst>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b/>
      <sz val="9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3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Fill="1" applyAlignment="1" applyProtection="1">
      <alignment horizontal="center" vertical="center" wrapText="1"/>
      <protection/>
    </xf>
    <xf numFmtId="0" fontId="0" fillId="0" borderId="0" xfId="533" applyFont="1" applyAlignment="1" applyProtection="1">
      <alignment horizontal="center" vertical="center" wrapText="1"/>
      <protection/>
    </xf>
    <xf numFmtId="49" fontId="0" fillId="22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5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5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8" fillId="24" borderId="32" xfId="544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8" fillId="24" borderId="14" xfId="544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8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4" applyFont="1" applyFill="1" applyBorder="1" applyAlignment="1" applyProtection="1">
      <alignment wrapText="1"/>
      <protection/>
    </xf>
    <xf numFmtId="0" fontId="0" fillId="24" borderId="14" xfId="544" applyFont="1" applyFill="1" applyBorder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5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5" applyNumberFormat="1" applyFont="1" applyFill="1" applyBorder="1" applyAlignment="1" applyProtection="1">
      <alignment horizontal="center" vertical="center" wrapText="1"/>
      <protection/>
    </xf>
    <xf numFmtId="49" fontId="0" fillId="4" borderId="31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5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5" applyNumberFormat="1" applyFont="1" applyAlignment="1" applyProtection="1">
      <alignment horizontal="center" vertical="center" wrapText="1"/>
      <protection/>
    </xf>
    <xf numFmtId="49" fontId="20" fillId="0" borderId="0" xfId="545" applyNumberFormat="1" applyFont="1" applyAlignment="1" applyProtection="1">
      <alignment horizontal="center" vertical="center"/>
      <protection/>
    </xf>
    <xf numFmtId="0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5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24" borderId="23" xfId="545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5" applyNumberFormat="1" applyFont="1" applyFill="1" applyBorder="1" applyAlignment="1" applyProtection="1">
      <alignment horizontal="center" vertical="center" wrapText="1"/>
      <protection/>
    </xf>
    <xf numFmtId="0" fontId="15" fillId="24" borderId="40" xfId="545" applyNumberFormat="1" applyFont="1" applyFill="1" applyBorder="1" applyAlignment="1" applyProtection="1">
      <alignment horizontal="center" vertical="center" wrapText="1"/>
      <protection/>
    </xf>
    <xf numFmtId="0" fontId="15" fillId="24" borderId="15" xfId="545" applyNumberFormat="1" applyFont="1" applyFill="1" applyBorder="1" applyAlignment="1" applyProtection="1">
      <alignment horizontal="center" vertical="center" wrapText="1"/>
      <protection/>
    </xf>
    <xf numFmtId="0" fontId="15" fillId="24" borderId="22" xfId="545" applyNumberFormat="1" applyFont="1" applyFill="1" applyBorder="1" applyAlignment="1" applyProtection="1">
      <alignment horizontal="center" vertical="center" wrapText="1"/>
      <protection/>
    </xf>
    <xf numFmtId="49" fontId="15" fillId="24" borderId="15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1" fillId="24" borderId="30" xfId="0" applyNumberFormat="1" applyFont="1" applyFill="1" applyBorder="1" applyAlignment="1" applyProtection="1">
      <alignment horizontal="center" vertical="center" wrapText="1"/>
      <protection/>
    </xf>
    <xf numFmtId="0" fontId="61" fillId="24" borderId="41" xfId="0" applyNumberFormat="1" applyFont="1" applyFill="1" applyBorder="1" applyAlignment="1" applyProtection="1">
      <alignment horizontal="center" vertical="center" wrapText="1"/>
      <protection/>
    </xf>
    <xf numFmtId="0" fontId="61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2" applyFont="1" applyFill="1" applyBorder="1" applyAlignment="1" applyProtection="1">
      <alignment horizontal="center" vertical="center"/>
      <protection/>
    </xf>
    <xf numFmtId="0" fontId="15" fillId="7" borderId="45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2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Font="1" applyAlignment="1" applyProtection="1">
      <alignment vertical="top" wrapText="1"/>
      <protection/>
    </xf>
    <xf numFmtId="0" fontId="23" fillId="27" borderId="46" xfId="375" applyFont="1" applyFill="1" applyBorder="1" applyAlignment="1" applyProtection="1">
      <alignment horizontal="left" vertical="center" wrapText="1" indent="1"/>
      <protection/>
    </xf>
    <xf numFmtId="0" fontId="15" fillId="24" borderId="0" xfId="534" applyFont="1" applyFill="1" applyBorder="1" applyAlignment="1" applyProtection="1">
      <alignment horizontal="center" wrapText="1"/>
      <protection/>
    </xf>
    <xf numFmtId="0" fontId="15" fillId="24" borderId="14" xfId="534" applyFont="1" applyFill="1" applyBorder="1" applyAlignment="1" applyProtection="1">
      <alignment horizontal="center" wrapText="1"/>
      <protection/>
    </xf>
    <xf numFmtId="0" fontId="15" fillId="0" borderId="0" xfId="534" applyFont="1" applyAlignment="1" applyProtection="1">
      <alignment horizontal="center" wrapText="1"/>
      <protection/>
    </xf>
    <xf numFmtId="0" fontId="15" fillId="0" borderId="0" xfId="534" applyFont="1" applyAlignment="1" applyProtection="1">
      <alignment/>
      <protection/>
    </xf>
    <xf numFmtId="0" fontId="0" fillId="0" borderId="0" xfId="534" applyFont="1" applyProtection="1">
      <alignment/>
      <protection/>
    </xf>
    <xf numFmtId="0" fontId="0" fillId="24" borderId="16" xfId="534" applyFont="1" applyFill="1" applyBorder="1" applyAlignment="1" applyProtection="1">
      <alignment wrapText="1"/>
      <protection/>
    </xf>
    <xf numFmtId="0" fontId="15" fillId="0" borderId="0" xfId="534" applyFont="1" applyAlignment="1" applyProtection="1">
      <alignment horizontal="center" vertical="center" wrapText="1"/>
      <protection/>
    </xf>
    <xf numFmtId="0" fontId="15" fillId="0" borderId="0" xfId="534" applyFont="1" applyAlignment="1" applyProtection="1">
      <alignment wrapText="1"/>
      <protection/>
    </xf>
    <xf numFmtId="0" fontId="60" fillId="0" borderId="0" xfId="534" applyFont="1" applyFill="1" applyBorder="1" applyAlignment="1" applyProtection="1">
      <alignment horizontal="center" wrapText="1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48" xfId="517" applyFont="1" applyFill="1" applyBorder="1" applyAlignment="1" applyProtection="1">
      <alignment horizontal="center" vertical="center" wrapText="1"/>
      <protection/>
    </xf>
    <xf numFmtId="0" fontId="15" fillId="24" borderId="41" xfId="517" applyFont="1" applyFill="1" applyBorder="1" applyAlignment="1" applyProtection="1">
      <alignment horizontal="center" vertical="center" wrapText="1"/>
      <protection/>
    </xf>
    <xf numFmtId="0" fontId="15" fillId="24" borderId="49" xfId="534" applyFont="1" applyFill="1" applyBorder="1" applyAlignment="1" applyProtection="1">
      <alignment horizontal="center" vertical="center" wrapText="1"/>
      <protection/>
    </xf>
    <xf numFmtId="49" fontId="61" fillId="24" borderId="30" xfId="517" applyNumberFormat="1" applyFont="1" applyFill="1" applyBorder="1" applyAlignment="1" applyProtection="1">
      <alignment horizontal="center" vertical="center" wrapText="1"/>
      <protection/>
    </xf>
    <xf numFmtId="0" fontId="61" fillId="24" borderId="41" xfId="517" applyFont="1" applyFill="1" applyBorder="1" applyAlignment="1" applyProtection="1">
      <alignment horizontal="center" vertical="center" wrapText="1"/>
      <protection/>
    </xf>
    <xf numFmtId="0" fontId="61" fillId="24" borderId="50" xfId="534" applyFont="1" applyFill="1" applyBorder="1" applyAlignment="1" applyProtection="1">
      <alignment horizontal="center" vertical="center" wrapText="1"/>
      <protection/>
    </xf>
    <xf numFmtId="0" fontId="61" fillId="24" borderId="35" xfId="534" applyFont="1" applyFill="1" applyBorder="1" applyAlignment="1" applyProtection="1">
      <alignment horizontal="center" vertical="center" wrapText="1"/>
      <protection/>
    </xf>
    <xf numFmtId="49" fontId="15" fillId="0" borderId="51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17" applyFont="1" applyFill="1" applyBorder="1" applyAlignment="1" applyProtection="1">
      <alignment vertical="center" wrapText="1"/>
      <protection/>
    </xf>
    <xf numFmtId="0" fontId="0" fillId="0" borderId="29" xfId="517" applyFont="1" applyFill="1" applyBorder="1" applyAlignment="1" applyProtection="1">
      <alignment horizontal="center" vertical="center" wrapText="1"/>
      <protection/>
    </xf>
    <xf numFmtId="2" fontId="0" fillId="0" borderId="52" xfId="517" applyNumberFormat="1" applyFont="1" applyFill="1" applyBorder="1" applyAlignment="1" applyProtection="1">
      <alignment vertical="center" wrapText="1"/>
      <protection/>
    </xf>
    <xf numFmtId="14" fontId="0" fillId="0" borderId="52" xfId="517" applyNumberFormat="1" applyFont="1" applyFill="1" applyBorder="1" applyAlignment="1" applyProtection="1">
      <alignment vertical="center" wrapText="1"/>
      <protection/>
    </xf>
    <xf numFmtId="49" fontId="0" fillId="0" borderId="52" xfId="517" applyNumberFormat="1" applyFont="1" applyFill="1" applyBorder="1" applyAlignment="1" applyProtection="1">
      <alignment vertical="center" wrapText="1"/>
      <protection/>
    </xf>
    <xf numFmtId="49" fontId="0" fillId="0" borderId="27" xfId="517" applyNumberFormat="1" applyFont="1" applyFill="1" applyBorder="1" applyAlignment="1" applyProtection="1">
      <alignment vertical="center" wrapText="1"/>
      <protection/>
    </xf>
    <xf numFmtId="49" fontId="0" fillId="0" borderId="53" xfId="517" applyNumberFormat="1" applyFont="1" applyFill="1" applyBorder="1" applyAlignment="1" applyProtection="1">
      <alignment vertical="center" wrapText="1"/>
      <protection/>
    </xf>
    <xf numFmtId="49" fontId="0" fillId="0" borderId="51" xfId="517" applyNumberFormat="1" applyFont="1" applyBorder="1" applyAlignment="1" applyProtection="1">
      <alignment horizontal="center" vertical="center" wrapText="1"/>
      <protection/>
    </xf>
    <xf numFmtId="0" fontId="15" fillId="0" borderId="29" xfId="517" applyFont="1" applyFill="1" applyBorder="1" applyAlignment="1" applyProtection="1">
      <alignment horizontal="left" vertical="center" wrapText="1" indent="1"/>
      <protection/>
    </xf>
    <xf numFmtId="2" fontId="0" fillId="0" borderId="13" xfId="517" applyNumberFormat="1" applyFont="1" applyFill="1" applyBorder="1" applyAlignment="1" applyProtection="1">
      <alignment vertical="center" wrapText="1"/>
      <protection/>
    </xf>
    <xf numFmtId="14" fontId="0" fillId="0" borderId="13" xfId="517" applyNumberFormat="1" applyFont="1" applyFill="1" applyBorder="1" applyAlignment="1" applyProtection="1">
      <alignment vertical="center" wrapText="1"/>
      <protection/>
    </xf>
    <xf numFmtId="49" fontId="0" fillId="0" borderId="13" xfId="517" applyNumberFormat="1" applyFont="1" applyFill="1" applyBorder="1" applyAlignment="1" applyProtection="1">
      <alignment vertical="center" wrapText="1"/>
      <protection/>
    </xf>
    <xf numFmtId="49" fontId="0" fillId="0" borderId="54" xfId="517" applyNumberFormat="1" applyFont="1" applyFill="1" applyBorder="1" applyAlignment="1" applyProtection="1">
      <alignment vertical="center" wrapText="1"/>
      <protection/>
    </xf>
    <xf numFmtId="49" fontId="0" fillId="0" borderId="17" xfId="517" applyNumberFormat="1" applyFont="1" applyFill="1" applyBorder="1" applyAlignment="1" applyProtection="1">
      <alignment vertical="center" wrapText="1"/>
      <protection/>
    </xf>
    <xf numFmtId="0" fontId="0" fillId="0" borderId="29" xfId="517" applyFont="1" applyBorder="1" applyAlignment="1" applyProtection="1">
      <alignment horizontal="left" vertical="center" wrapText="1" indent="2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vertical="center" wrapText="1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54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49" fontId="0" fillId="0" borderId="51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Fill="1" applyBorder="1" applyAlignment="1" applyProtection="1">
      <alignment horizontal="left" vertical="center" wrapText="1" indent="2"/>
      <protection/>
    </xf>
    <xf numFmtId="49" fontId="15" fillId="0" borderId="51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17" applyFont="1" applyBorder="1" applyAlignment="1" applyProtection="1">
      <alignment vertical="center" wrapText="1"/>
      <protection/>
    </xf>
    <xf numFmtId="49" fontId="0" fillId="0" borderId="51" xfId="517" applyNumberFormat="1" applyFont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2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vertical="center" wrapText="1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54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0" fillId="0" borderId="0" xfId="534" applyFont="1" applyProtection="1">
      <alignment/>
      <protection/>
    </xf>
    <xf numFmtId="0" fontId="0" fillId="0" borderId="29" xfId="517" applyFont="1" applyFill="1" applyBorder="1" applyAlignment="1" applyProtection="1">
      <alignment horizontal="left" vertical="center" wrapText="1" indent="2"/>
      <protection/>
    </xf>
    <xf numFmtId="0" fontId="0" fillId="0" borderId="13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49" fontId="15" fillId="0" borderId="51" xfId="517" applyNumberFormat="1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vertical="center" wrapText="1"/>
      <protection locked="0"/>
    </xf>
    <xf numFmtId="14" fontId="0" fillId="22" borderId="25" xfId="517" applyNumberFormat="1" applyFont="1" applyFill="1" applyBorder="1" applyAlignment="1" applyProtection="1">
      <alignment vertical="center" wrapText="1"/>
      <protection locked="0"/>
    </xf>
    <xf numFmtId="49" fontId="0" fillId="22" borderId="25" xfId="517" applyNumberFormat="1" applyFont="1" applyFill="1" applyBorder="1" applyAlignment="1" applyProtection="1">
      <alignment vertical="center" wrapText="1"/>
      <protection locked="0"/>
    </xf>
    <xf numFmtId="49" fontId="0" fillId="22" borderId="18" xfId="517" applyNumberFormat="1" applyFont="1" applyFill="1" applyBorder="1" applyAlignment="1" applyProtection="1">
      <alignment vertical="center" wrapText="1"/>
      <protection locked="0"/>
    </xf>
    <xf numFmtId="49" fontId="0" fillId="22" borderId="55" xfId="517" applyNumberFormat="1" applyFont="1" applyFill="1" applyBorder="1" applyAlignment="1" applyProtection="1">
      <alignment vertical="center" wrapText="1"/>
      <protection locked="0"/>
    </xf>
    <xf numFmtId="0" fontId="0" fillId="0" borderId="13" xfId="517" applyFont="1" applyFill="1" applyBorder="1" applyAlignment="1" applyProtection="1">
      <alignment horizontal="left" vertical="center" wrapText="1" indent="2"/>
      <protection/>
    </xf>
    <xf numFmtId="0" fontId="0" fillId="24" borderId="13" xfId="517" applyFont="1" applyFill="1" applyBorder="1" applyAlignment="1" applyProtection="1">
      <alignment horizontal="center" vertical="center" wrapText="1"/>
      <protection/>
    </xf>
    <xf numFmtId="0" fontId="0" fillId="24" borderId="0" xfId="534" applyFont="1" applyFill="1" applyProtection="1">
      <alignment/>
      <protection/>
    </xf>
    <xf numFmtId="0" fontId="0" fillId="0" borderId="56" xfId="517" applyFont="1" applyFill="1" applyBorder="1" applyAlignment="1" applyProtection="1">
      <alignment horizontal="left" vertical="center" wrapText="1" indent="2"/>
      <protection/>
    </xf>
    <xf numFmtId="2" fontId="0" fillId="22" borderId="23" xfId="517" applyNumberFormat="1" applyFont="1" applyFill="1" applyBorder="1" applyAlignment="1" applyProtection="1">
      <alignment vertical="center" wrapText="1"/>
      <protection locked="0"/>
    </xf>
    <xf numFmtId="14" fontId="0" fillId="22" borderId="23" xfId="517" applyNumberFormat="1" applyFont="1" applyFill="1" applyBorder="1" applyAlignment="1" applyProtection="1">
      <alignment vertical="center" wrapText="1"/>
      <protection locked="0"/>
    </xf>
    <xf numFmtId="49" fontId="0" fillId="22" borderId="23" xfId="517" applyNumberFormat="1" applyFont="1" applyFill="1" applyBorder="1" applyAlignment="1" applyProtection="1">
      <alignment vertical="center" wrapText="1"/>
      <protection locked="0"/>
    </xf>
    <xf numFmtId="49" fontId="0" fillId="22" borderId="57" xfId="517" applyNumberFormat="1" applyFont="1" applyFill="1" applyBorder="1" applyAlignment="1" applyProtection="1">
      <alignment vertical="center" wrapText="1"/>
      <protection locked="0"/>
    </xf>
    <xf numFmtId="49" fontId="0" fillId="22" borderId="31" xfId="517" applyNumberFormat="1" applyFont="1" applyFill="1" applyBorder="1" applyAlignment="1" applyProtection="1">
      <alignment vertical="center" wrapText="1"/>
      <protection locked="0"/>
    </xf>
    <xf numFmtId="0" fontId="15" fillId="24" borderId="0" xfId="534" applyFont="1" applyFill="1" applyBorder="1" applyAlignment="1" applyProtection="1">
      <alignment horizontal="center" vertical="center"/>
      <protection/>
    </xf>
    <xf numFmtId="0" fontId="15" fillId="24" borderId="0" xfId="517" applyFont="1" applyFill="1" applyBorder="1" applyAlignment="1" applyProtection="1">
      <alignment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wrapText="1"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15" fillId="24" borderId="19" xfId="534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20" xfId="534" applyFont="1" applyFill="1" applyBorder="1" applyAlignment="1" applyProtection="1">
      <alignment horizontal="center" wrapText="1"/>
      <protection/>
    </xf>
    <xf numFmtId="0" fontId="0" fillId="24" borderId="16" xfId="534" applyFont="1" applyFill="1" applyBorder="1" applyAlignment="1" applyProtection="1">
      <alignment wrapText="1"/>
      <protection/>
    </xf>
    <xf numFmtId="0" fontId="0" fillId="24" borderId="14" xfId="534" applyFont="1" applyFill="1" applyBorder="1" applyProtection="1">
      <alignment/>
      <protection/>
    </xf>
    <xf numFmtId="49" fontId="0" fillId="0" borderId="21" xfId="517" applyNumberFormat="1" applyFont="1" applyBorder="1" applyAlignment="1" applyProtection="1">
      <alignment horizontal="center" vertical="center" wrapText="1"/>
      <protection/>
    </xf>
    <xf numFmtId="49" fontId="0" fillId="24" borderId="21" xfId="517" applyNumberFormat="1" applyFont="1" applyFill="1" applyBorder="1" applyAlignment="1" applyProtection="1">
      <alignment horizontal="center" vertical="center" wrapText="1"/>
      <protection/>
    </xf>
    <xf numFmtId="49" fontId="0" fillId="0" borderId="22" xfId="517" applyNumberFormat="1" applyFont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center" vertical="center" wrapText="1"/>
      <protection/>
    </xf>
    <xf numFmtId="2" fontId="0" fillId="24" borderId="13" xfId="517" applyNumberFormat="1" applyFont="1" applyFill="1" applyBorder="1" applyAlignment="1" applyProtection="1">
      <alignment vertical="center" wrapText="1"/>
      <protection/>
    </xf>
    <xf numFmtId="14" fontId="0" fillId="24" borderId="13" xfId="517" applyNumberFormat="1" applyFont="1" applyFill="1" applyBorder="1" applyAlignment="1" applyProtection="1">
      <alignment vertical="center" wrapText="1"/>
      <protection/>
    </xf>
    <xf numFmtId="49" fontId="0" fillId="24" borderId="13" xfId="517" applyNumberFormat="1" applyFont="1" applyFill="1" applyBorder="1" applyAlignment="1" applyProtection="1">
      <alignment vertical="center" wrapText="1"/>
      <protection/>
    </xf>
    <xf numFmtId="49" fontId="0" fillId="24" borderId="54" xfId="517" applyNumberFormat="1" applyFont="1" applyFill="1" applyBorder="1" applyAlignment="1" applyProtection="1">
      <alignment vertical="center" wrapText="1"/>
      <protection/>
    </xf>
    <xf numFmtId="49" fontId="0" fillId="24" borderId="17" xfId="517" applyNumberFormat="1" applyFont="1" applyFill="1" applyBorder="1" applyAlignment="1" applyProtection="1">
      <alignment vertical="center" wrapText="1"/>
      <protection/>
    </xf>
    <xf numFmtId="2" fontId="0" fillId="24" borderId="25" xfId="517" applyNumberFormat="1" applyFont="1" applyFill="1" applyBorder="1" applyAlignment="1" applyProtection="1">
      <alignment vertical="center" wrapText="1"/>
      <protection/>
    </xf>
    <xf numFmtId="14" fontId="0" fillId="24" borderId="25" xfId="517" applyNumberFormat="1" applyFont="1" applyFill="1" applyBorder="1" applyAlignment="1" applyProtection="1">
      <alignment vertical="center" wrapText="1"/>
      <protection/>
    </xf>
    <xf numFmtId="49" fontId="0" fillId="24" borderId="25" xfId="517" applyNumberFormat="1" applyFont="1" applyFill="1" applyBorder="1" applyAlignment="1" applyProtection="1">
      <alignment vertical="center" wrapText="1"/>
      <protection/>
    </xf>
    <xf numFmtId="49" fontId="0" fillId="24" borderId="18" xfId="517" applyNumberFormat="1" applyFont="1" applyFill="1" applyBorder="1" applyAlignment="1" applyProtection="1">
      <alignment vertical="center" wrapText="1"/>
      <protection/>
    </xf>
    <xf numFmtId="49" fontId="0" fillId="24" borderId="55" xfId="517" applyNumberFormat="1" applyFont="1" applyFill="1" applyBorder="1" applyAlignment="1" applyProtection="1">
      <alignment vertical="center" wrapText="1"/>
      <protection/>
    </xf>
    <xf numFmtId="2" fontId="0" fillId="24" borderId="0" xfId="517" applyNumberFormat="1" applyFont="1" applyFill="1" applyBorder="1" applyAlignment="1" applyProtection="1">
      <alignment vertical="center" wrapText="1"/>
      <protection/>
    </xf>
    <xf numFmtId="14" fontId="0" fillId="24" borderId="0" xfId="517" applyNumberFormat="1" applyFont="1" applyFill="1" applyBorder="1" applyAlignment="1" applyProtection="1">
      <alignment vertical="center" wrapText="1"/>
      <protection/>
    </xf>
    <xf numFmtId="49" fontId="0" fillId="24" borderId="0" xfId="517" applyNumberFormat="1" applyFont="1" applyFill="1" applyBorder="1" applyAlignment="1" applyProtection="1">
      <alignment vertical="center" wrapText="1" shrinkToFit="1" readingOrder="1"/>
      <protection/>
    </xf>
    <xf numFmtId="49" fontId="0" fillId="24" borderId="0" xfId="517" applyNumberFormat="1" applyFont="1" applyFill="1" applyBorder="1" applyAlignment="1" applyProtection="1">
      <alignment vertical="center" wrapText="1"/>
      <protection/>
    </xf>
    <xf numFmtId="0" fontId="15" fillId="24" borderId="14" xfId="534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517" applyFont="1" applyFill="1" applyBorder="1" applyAlignment="1" applyProtection="1">
      <alignment horizontal="left" vertical="center" wrapText="1"/>
      <protection/>
    </xf>
    <xf numFmtId="0" fontId="15" fillId="24" borderId="13" xfId="517" applyFont="1" applyFill="1" applyBorder="1" applyAlignment="1" applyProtection="1">
      <alignment horizontal="left" vertical="center" wrapText="1" inden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54" xfId="540" applyFont="1" applyFill="1" applyBorder="1" applyAlignment="1" applyProtection="1">
      <alignment horizontal="left" vertical="center" wrapText="1"/>
      <protection locked="0"/>
    </xf>
    <xf numFmtId="49" fontId="0" fillId="22" borderId="54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4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23" fillId="22" borderId="54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8" fillId="24" borderId="19" xfId="544" applyNumberFormat="1" applyFont="1" applyFill="1" applyBorder="1" applyAlignment="1" applyProtection="1">
      <alignment horizontal="center" vertical="center" wrapText="1"/>
      <protection/>
    </xf>
    <xf numFmtId="0" fontId="58" fillId="24" borderId="20" xfId="544" applyNumberFormat="1" applyFont="1" applyFill="1" applyBorder="1" applyAlignment="1" applyProtection="1">
      <alignment horizontal="center" vertical="center" wrapText="1"/>
      <protection/>
    </xf>
    <xf numFmtId="49" fontId="15" fillId="7" borderId="54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0" fontId="15" fillId="7" borderId="59" xfId="542" applyFont="1" applyFill="1" applyBorder="1" applyAlignment="1" applyProtection="1">
      <alignment horizontal="center" vertical="center" wrapText="1"/>
      <protection/>
    </xf>
    <xf numFmtId="0" fontId="15" fillId="7" borderId="49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0" fontId="0" fillId="4" borderId="50" xfId="545" applyNumberFormat="1" applyFont="1" applyFill="1" applyBorder="1" applyAlignment="1" applyProtection="1">
      <alignment horizontal="center" vertical="center" wrapText="1"/>
      <protection/>
    </xf>
    <xf numFmtId="0" fontId="0" fillId="4" borderId="49" xfId="545" applyNumberFormat="1" applyFont="1" applyFill="1" applyBorder="1" applyAlignment="1" applyProtection="1">
      <alignment horizontal="center" vertical="center" wrapText="1"/>
      <protection/>
    </xf>
    <xf numFmtId="0" fontId="0" fillId="24" borderId="50" xfId="545" applyNumberFormat="1" applyFont="1" applyFill="1" applyBorder="1" applyAlignment="1" applyProtection="1">
      <alignment horizontal="center" vertical="center" wrapText="1"/>
      <protection/>
    </xf>
    <xf numFmtId="0" fontId="0" fillId="24" borderId="49" xfId="545" applyNumberFormat="1" applyFont="1" applyFill="1" applyBorder="1" applyAlignment="1" applyProtection="1">
      <alignment horizontal="center" vertical="center" wrapText="1"/>
      <protection/>
    </xf>
    <xf numFmtId="49" fontId="15" fillId="24" borderId="21" xfId="545" applyNumberFormat="1" applyFont="1" applyFill="1" applyBorder="1" applyAlignment="1" applyProtection="1">
      <alignment horizontal="center" vertical="center" wrapText="1"/>
      <protection/>
    </xf>
    <xf numFmtId="49" fontId="15" fillId="24" borderId="22" xfId="545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9" xfId="542" applyFont="1" applyFill="1" applyBorder="1" applyAlignment="1" applyProtection="1">
      <alignment horizontal="center" vertical="center" wrapText="1"/>
      <protection locked="0"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0" xfId="542" applyFont="1" applyFill="1" applyBorder="1" applyAlignment="1" applyProtection="1">
      <alignment horizontal="center" vertical="center" wrapText="1"/>
      <protection/>
    </xf>
    <xf numFmtId="0" fontId="15" fillId="24" borderId="61" xfId="542" applyFont="1" applyFill="1" applyBorder="1" applyAlignment="1" applyProtection="1">
      <alignment horizontal="center" vertical="center" wrapText="1"/>
      <protection/>
    </xf>
    <xf numFmtId="0" fontId="15" fillId="24" borderId="62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15" fillId="24" borderId="15" xfId="545" applyNumberFormat="1" applyFont="1" applyFill="1" applyBorder="1" applyAlignment="1" applyProtection="1">
      <alignment horizontal="center" vertical="center" wrapText="1"/>
      <protection/>
    </xf>
    <xf numFmtId="0" fontId="0" fillId="25" borderId="26" xfId="542" applyFont="1" applyFill="1" applyBorder="1" applyAlignment="1" applyProtection="1">
      <alignment horizontal="center" vertical="center" wrapText="1"/>
      <protection locked="0"/>
    </xf>
    <xf numFmtId="0" fontId="0" fillId="25" borderId="36" xfId="542" applyFont="1" applyFill="1" applyBorder="1" applyAlignment="1" applyProtection="1">
      <alignment horizontal="center" vertical="center" wrapText="1"/>
      <protection locked="0"/>
    </xf>
    <xf numFmtId="0" fontId="0" fillId="22" borderId="23" xfId="542" applyFont="1" applyFill="1" applyBorder="1" applyAlignment="1" applyProtection="1">
      <alignment horizontal="center" vertical="center" wrapText="1"/>
      <protection locked="0"/>
    </xf>
    <xf numFmtId="0" fontId="0" fillId="22" borderId="31" xfId="542" applyFont="1" applyFill="1" applyBorder="1" applyAlignment="1" applyProtection="1">
      <alignment horizontal="center" vertical="center" wrapText="1"/>
      <protection locked="0"/>
    </xf>
    <xf numFmtId="0" fontId="15" fillId="7" borderId="40" xfId="534" applyFont="1" applyFill="1" applyBorder="1" applyAlignment="1" applyProtection="1">
      <alignment horizontal="center" vertical="center" wrapText="1"/>
      <protection/>
    </xf>
    <xf numFmtId="0" fontId="15" fillId="7" borderId="59" xfId="534" applyFont="1" applyFill="1" applyBorder="1" applyAlignment="1" applyProtection="1">
      <alignment horizontal="center" vertical="center" wrapText="1"/>
      <protection/>
    </xf>
    <xf numFmtId="0" fontId="15" fillId="7" borderId="49" xfId="534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vertical="center" wrapText="1"/>
      <protection/>
    </xf>
    <xf numFmtId="0" fontId="15" fillId="7" borderId="63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5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7" xfId="0" applyNumberFormat="1" applyFont="1" applyFill="1" applyBorder="1" applyAlignment="1" applyProtection="1">
      <alignment horizontal="center" vertical="center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4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18" fillId="4" borderId="66" xfId="537" applyNumberFormat="1" applyFont="1" applyFill="1" applyBorder="1" applyAlignment="1" applyProtection="1">
      <alignment horizontal="center" vertical="center" wrapText="1"/>
      <protection/>
    </xf>
    <xf numFmtId="49" fontId="18" fillId="0" borderId="54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49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4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TBO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Forma_1" xfId="532"/>
    <cellStyle name="Обычный_Forma_5" xfId="533"/>
    <cellStyle name="Обычный_JKH.OPEN.INFO.TBO(v3.5)_цены161210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39" t="str">
        <f>"Версия "&amp;GetVersion()</f>
        <v>Версия 4.0</v>
      </c>
      <c r="Q2" s="340"/>
    </row>
    <row r="3" spans="2:17" ht="30.75" customHeight="1">
      <c r="B3" s="89"/>
      <c r="C3" s="341" t="s">
        <v>428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3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44" t="s">
        <v>111</v>
      </c>
      <c r="D5" s="344"/>
      <c r="E5" s="344"/>
      <c r="F5" s="344"/>
      <c r="G5" s="344"/>
      <c r="H5" s="344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24" t="s">
        <v>191</v>
      </c>
      <c r="D6" s="324"/>
      <c r="E6" s="324"/>
      <c r="F6" s="324"/>
      <c r="G6" s="324"/>
      <c r="H6" s="324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38" t="s">
        <v>112</v>
      </c>
      <c r="D36" s="338"/>
      <c r="E36" s="338"/>
      <c r="F36" s="338"/>
      <c r="G36" s="338"/>
      <c r="H36" s="338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28" t="s">
        <v>41</v>
      </c>
      <c r="D37" s="328"/>
      <c r="E37" s="331"/>
      <c r="F37" s="336"/>
      <c r="G37" s="336"/>
      <c r="H37" s="336"/>
      <c r="I37" s="336"/>
      <c r="J37" s="336"/>
      <c r="K37" s="336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28" t="s">
        <v>42</v>
      </c>
      <c r="D38" s="328"/>
      <c r="E38" s="331"/>
      <c r="F38" s="336"/>
      <c r="G38" s="336"/>
      <c r="H38" s="336"/>
      <c r="I38" s="336"/>
      <c r="J38" s="336"/>
      <c r="K38" s="336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28" t="s">
        <v>427</v>
      </c>
      <c r="D39" s="328"/>
      <c r="E39" s="337"/>
      <c r="F39" s="336"/>
      <c r="G39" s="336"/>
      <c r="H39" s="336"/>
      <c r="I39" s="336"/>
      <c r="J39" s="336"/>
      <c r="K39" s="336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28" t="s">
        <v>43</v>
      </c>
      <c r="D40" s="328"/>
      <c r="E40" s="329"/>
      <c r="F40" s="330"/>
      <c r="G40" s="330"/>
      <c r="H40" s="330"/>
      <c r="I40" s="330"/>
      <c r="J40" s="330"/>
      <c r="K40" s="331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28" t="s">
        <v>44</v>
      </c>
      <c r="D41" s="328"/>
      <c r="E41" s="330"/>
      <c r="F41" s="330"/>
      <c r="G41" s="330"/>
      <c r="H41" s="330"/>
      <c r="I41" s="330"/>
      <c r="J41" s="330"/>
      <c r="K41" s="331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38" t="s">
        <v>113</v>
      </c>
      <c r="D43" s="338"/>
      <c r="E43" s="338"/>
      <c r="F43" s="338"/>
      <c r="G43" s="338"/>
      <c r="H43" s="338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28" t="s">
        <v>41</v>
      </c>
      <c r="D44" s="328"/>
      <c r="E44" s="331"/>
      <c r="F44" s="333"/>
      <c r="G44" s="333"/>
      <c r="H44" s="333"/>
      <c r="I44" s="333"/>
      <c r="J44" s="333"/>
      <c r="K44" s="333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28" t="s">
        <v>42</v>
      </c>
      <c r="D45" s="328"/>
      <c r="E45" s="332"/>
      <c r="F45" s="333"/>
      <c r="G45" s="333"/>
      <c r="H45" s="333"/>
      <c r="I45" s="333"/>
      <c r="J45" s="333"/>
      <c r="K45" s="333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28" t="s">
        <v>427</v>
      </c>
      <c r="D46" s="328"/>
      <c r="E46" s="334"/>
      <c r="F46" s="335"/>
      <c r="G46" s="335"/>
      <c r="H46" s="335"/>
      <c r="I46" s="335"/>
      <c r="J46" s="335"/>
      <c r="K46" s="335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28" t="s">
        <v>43</v>
      </c>
      <c r="D47" s="328"/>
      <c r="E47" s="329"/>
      <c r="F47" s="330"/>
      <c r="G47" s="330"/>
      <c r="H47" s="330"/>
      <c r="I47" s="330"/>
      <c r="J47" s="330"/>
      <c r="K47" s="331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28" t="s">
        <v>44</v>
      </c>
      <c r="D48" s="328"/>
      <c r="E48" s="330"/>
      <c r="F48" s="330"/>
      <c r="G48" s="330"/>
      <c r="H48" s="330"/>
      <c r="I48" s="330"/>
      <c r="J48" s="330"/>
      <c r="K48" s="330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50</v>
      </c>
      <c r="B1" s="38" t="s">
        <v>46</v>
      </c>
      <c r="C1" s="38" t="s">
        <v>47</v>
      </c>
      <c r="D1" s="40" t="s">
        <v>402</v>
      </c>
      <c r="E1" s="40" t="s">
        <v>422</v>
      </c>
      <c r="F1" s="40" t="s">
        <v>424</v>
      </c>
      <c r="G1" s="40" t="s">
        <v>423</v>
      </c>
      <c r="H1" s="40" t="s">
        <v>228</v>
      </c>
      <c r="I1" s="40" t="s">
        <v>119</v>
      </c>
      <c r="J1" s="40" t="s">
        <v>262</v>
      </c>
      <c r="CN1" s="76" t="s">
        <v>392</v>
      </c>
    </row>
    <row r="2" spans="1:10" ht="22.5">
      <c r="A2" s="41" t="s">
        <v>395</v>
      </c>
      <c r="B2" s="213" t="s">
        <v>48</v>
      </c>
      <c r="C2" s="43">
        <v>2009</v>
      </c>
      <c r="D2" s="214" t="s">
        <v>400</v>
      </c>
      <c r="E2" s="58" t="s">
        <v>403</v>
      </c>
      <c r="F2" s="58" t="s">
        <v>404</v>
      </c>
      <c r="G2" s="58" t="s">
        <v>404</v>
      </c>
      <c r="H2" s="166" t="s">
        <v>146</v>
      </c>
      <c r="I2" s="217" t="s">
        <v>263</v>
      </c>
      <c r="J2" s="39" t="s">
        <v>254</v>
      </c>
    </row>
    <row r="3" spans="1:10" ht="22.5">
      <c r="A3" s="41" t="s">
        <v>396</v>
      </c>
      <c r="B3" s="213" t="s">
        <v>420</v>
      </c>
      <c r="C3" s="43">
        <v>2010</v>
      </c>
      <c r="D3" s="214" t="s">
        <v>401</v>
      </c>
      <c r="E3" s="58" t="s">
        <v>405</v>
      </c>
      <c r="F3" s="58" t="s">
        <v>406</v>
      </c>
      <c r="G3" s="58" t="s">
        <v>406</v>
      </c>
      <c r="H3" s="166" t="s">
        <v>147</v>
      </c>
      <c r="I3" s="217" t="s">
        <v>264</v>
      </c>
      <c r="J3" s="39" t="s">
        <v>255</v>
      </c>
    </row>
    <row r="4" spans="2:10" ht="33.75">
      <c r="B4" s="213" t="s">
        <v>421</v>
      </c>
      <c r="C4" s="43">
        <v>2011</v>
      </c>
      <c r="E4" s="58" t="s">
        <v>84</v>
      </c>
      <c r="F4" s="58" t="s">
        <v>407</v>
      </c>
      <c r="G4" s="58" t="s">
        <v>407</v>
      </c>
      <c r="H4" s="166" t="s">
        <v>148</v>
      </c>
      <c r="I4" s="217" t="s">
        <v>265</v>
      </c>
      <c r="J4" s="39" t="s">
        <v>256</v>
      </c>
    </row>
    <row r="5" spans="2:10" ht="22.5">
      <c r="B5" s="213" t="s">
        <v>37</v>
      </c>
      <c r="C5" s="43">
        <v>2012</v>
      </c>
      <c r="E5" s="58" t="s">
        <v>408</v>
      </c>
      <c r="F5" s="58" t="s">
        <v>409</v>
      </c>
      <c r="G5" s="58" t="s">
        <v>409</v>
      </c>
      <c r="H5" s="166" t="s">
        <v>149</v>
      </c>
      <c r="I5" s="217" t="s">
        <v>266</v>
      </c>
      <c r="J5" s="39" t="s">
        <v>257</v>
      </c>
    </row>
    <row r="6" spans="2:10" ht="11.25">
      <c r="B6" s="42"/>
      <c r="C6" s="43">
        <v>2013</v>
      </c>
      <c r="E6" s="58" t="s">
        <v>85</v>
      </c>
      <c r="F6" s="58" t="s">
        <v>410</v>
      </c>
      <c r="G6" s="58" t="s">
        <v>410</v>
      </c>
      <c r="H6" s="166" t="s">
        <v>150</v>
      </c>
      <c r="J6" s="39" t="s">
        <v>250</v>
      </c>
    </row>
    <row r="7" spans="2:10" ht="11.25">
      <c r="B7" s="42"/>
      <c r="C7" s="43">
        <v>2014</v>
      </c>
      <c r="E7" s="58" t="s">
        <v>86</v>
      </c>
      <c r="F7" s="58" t="s">
        <v>411</v>
      </c>
      <c r="G7" s="58" t="s">
        <v>411</v>
      </c>
      <c r="H7" s="166" t="s">
        <v>151</v>
      </c>
      <c r="J7" s="39" t="s">
        <v>251</v>
      </c>
    </row>
    <row r="8" spans="2:10" ht="11.25">
      <c r="B8" s="42"/>
      <c r="C8" s="43">
        <v>2015</v>
      </c>
      <c r="E8" s="58" t="s">
        <v>87</v>
      </c>
      <c r="F8" s="58" t="s">
        <v>412</v>
      </c>
      <c r="G8" s="58" t="s">
        <v>412</v>
      </c>
      <c r="H8" s="166" t="s">
        <v>152</v>
      </c>
      <c r="J8" s="39" t="s">
        <v>252</v>
      </c>
    </row>
    <row r="9" spans="2:10" ht="11.25">
      <c r="B9" s="42"/>
      <c r="E9" s="58" t="s">
        <v>413</v>
      </c>
      <c r="F9" s="58" t="s">
        <v>414</v>
      </c>
      <c r="G9" s="58" t="s">
        <v>414</v>
      </c>
      <c r="H9" s="166" t="s">
        <v>153</v>
      </c>
      <c r="J9" s="39" t="s">
        <v>253</v>
      </c>
    </row>
    <row r="10" spans="2:10" ht="11.25">
      <c r="B10" s="42"/>
      <c r="E10" s="58" t="s">
        <v>415</v>
      </c>
      <c r="F10" s="58" t="s">
        <v>416</v>
      </c>
      <c r="G10" s="58" t="s">
        <v>416</v>
      </c>
      <c r="H10" s="166" t="s">
        <v>154</v>
      </c>
      <c r="J10" s="39" t="s">
        <v>258</v>
      </c>
    </row>
    <row r="11" spans="2:10" ht="11.25">
      <c r="B11" s="42"/>
      <c r="E11" s="58" t="s">
        <v>417</v>
      </c>
      <c r="F11" s="58">
        <v>10</v>
      </c>
      <c r="G11" s="58">
        <v>10</v>
      </c>
      <c r="H11" s="166" t="s">
        <v>155</v>
      </c>
      <c r="J11" s="39" t="s">
        <v>259</v>
      </c>
    </row>
    <row r="12" spans="2:10" ht="11.25">
      <c r="B12" s="42"/>
      <c r="C12" s="43"/>
      <c r="E12" s="58" t="s">
        <v>418</v>
      </c>
      <c r="F12" s="58">
        <v>11</v>
      </c>
      <c r="G12" s="58">
        <v>11</v>
      </c>
      <c r="H12" s="166" t="s">
        <v>156</v>
      </c>
      <c r="J12" s="39" t="s">
        <v>260</v>
      </c>
    </row>
    <row r="13" spans="2:10" ht="11.25">
      <c r="B13" s="42"/>
      <c r="C13" s="43"/>
      <c r="E13" s="58" t="s">
        <v>419</v>
      </c>
      <c r="F13" s="58">
        <v>12</v>
      </c>
      <c r="G13" s="58">
        <v>12</v>
      </c>
      <c r="H13" s="166" t="s">
        <v>157</v>
      </c>
      <c r="J13" s="39" t="s">
        <v>261</v>
      </c>
    </row>
    <row r="14" spans="2:8" ht="11.25">
      <c r="B14" s="42"/>
      <c r="C14" s="43"/>
      <c r="E14" s="58"/>
      <c r="F14" s="58"/>
      <c r="G14" s="58">
        <v>13</v>
      </c>
      <c r="H14" s="166" t="s">
        <v>158</v>
      </c>
    </row>
    <row r="15" spans="2:8" ht="11.25">
      <c r="B15" s="42"/>
      <c r="C15" s="43"/>
      <c r="E15" s="58"/>
      <c r="F15" s="58"/>
      <c r="G15" s="58">
        <v>14</v>
      </c>
      <c r="H15" s="166" t="s">
        <v>159</v>
      </c>
    </row>
    <row r="16" spans="2:8" ht="11.25">
      <c r="B16" s="42"/>
      <c r="C16" s="43"/>
      <c r="E16" s="58"/>
      <c r="F16" s="58"/>
      <c r="G16" s="58">
        <v>15</v>
      </c>
      <c r="H16" s="166" t="s">
        <v>160</v>
      </c>
    </row>
    <row r="17" spans="5:8" ht="11.25">
      <c r="E17" s="58"/>
      <c r="F17" s="58"/>
      <c r="G17" s="58">
        <v>16</v>
      </c>
      <c r="H17" s="166" t="s">
        <v>161</v>
      </c>
    </row>
    <row r="18" spans="5:8" ht="11.25">
      <c r="E18" s="58"/>
      <c r="F18" s="58"/>
      <c r="G18" s="58">
        <v>17</v>
      </c>
      <c r="H18" s="166" t="s">
        <v>162</v>
      </c>
    </row>
    <row r="19" spans="5:8" ht="11.25">
      <c r="E19" s="58"/>
      <c r="F19" s="58"/>
      <c r="G19" s="58">
        <v>18</v>
      </c>
      <c r="H19" s="166" t="s">
        <v>163</v>
      </c>
    </row>
    <row r="20" spans="5:8" ht="11.25">
      <c r="E20" s="58"/>
      <c r="F20" s="58"/>
      <c r="G20" s="58">
        <v>19</v>
      </c>
      <c r="H20" s="166" t="s">
        <v>164</v>
      </c>
    </row>
    <row r="21" spans="5:8" ht="11.25">
      <c r="E21" s="58"/>
      <c r="F21" s="58"/>
      <c r="G21" s="58">
        <v>20</v>
      </c>
      <c r="H21" s="166" t="s">
        <v>165</v>
      </c>
    </row>
    <row r="22" spans="5:8" ht="11.25">
      <c r="E22" s="58"/>
      <c r="F22" s="58"/>
      <c r="G22" s="58">
        <v>21</v>
      </c>
      <c r="H22" s="166" t="s">
        <v>166</v>
      </c>
    </row>
    <row r="23" spans="5:8" ht="11.25">
      <c r="E23" s="58"/>
      <c r="F23" s="58"/>
      <c r="G23" s="58">
        <v>22</v>
      </c>
      <c r="H23" s="166" t="s">
        <v>167</v>
      </c>
    </row>
    <row r="24" spans="1:8" ht="11.25">
      <c r="A24" s="39"/>
      <c r="E24" s="58"/>
      <c r="F24" s="58"/>
      <c r="G24" s="58">
        <v>23</v>
      </c>
      <c r="H24" s="166" t="s">
        <v>168</v>
      </c>
    </row>
    <row r="25" spans="5:8" ht="11.25">
      <c r="E25" s="58"/>
      <c r="F25" s="58"/>
      <c r="G25" s="58">
        <v>24</v>
      </c>
      <c r="H25" s="166" t="s">
        <v>169</v>
      </c>
    </row>
    <row r="26" spans="5:8" ht="11.25">
      <c r="E26" s="58"/>
      <c r="F26" s="58"/>
      <c r="G26" s="58">
        <v>25</v>
      </c>
      <c r="H26" s="166" t="s">
        <v>170</v>
      </c>
    </row>
    <row r="27" spans="5:8" ht="11.25">
      <c r="E27" s="58"/>
      <c r="F27" s="58"/>
      <c r="G27" s="58">
        <v>26</v>
      </c>
      <c r="H27" s="166" t="s">
        <v>171</v>
      </c>
    </row>
    <row r="28" spans="5:8" ht="11.25">
      <c r="E28" s="58"/>
      <c r="F28" s="58"/>
      <c r="G28" s="58">
        <v>27</v>
      </c>
      <c r="H28" s="166" t="s">
        <v>172</v>
      </c>
    </row>
    <row r="29" spans="5:8" ht="11.25">
      <c r="E29" s="58"/>
      <c r="F29" s="58"/>
      <c r="G29" s="58">
        <v>28</v>
      </c>
      <c r="H29" s="166" t="s">
        <v>173</v>
      </c>
    </row>
    <row r="30" spans="5:8" ht="11.25">
      <c r="E30" s="58"/>
      <c r="F30" s="58"/>
      <c r="G30" s="58">
        <v>29</v>
      </c>
      <c r="H30" s="166" t="s">
        <v>174</v>
      </c>
    </row>
    <row r="31" spans="5:8" ht="11.25">
      <c r="E31" s="58"/>
      <c r="F31" s="58"/>
      <c r="G31" s="58">
        <v>30</v>
      </c>
      <c r="H31" s="166" t="s">
        <v>175</v>
      </c>
    </row>
    <row r="32" spans="5:8" ht="11.25">
      <c r="E32" s="58"/>
      <c r="F32" s="58"/>
      <c r="G32" s="58">
        <v>31</v>
      </c>
      <c r="H32" s="166" t="s">
        <v>176</v>
      </c>
    </row>
    <row r="33" ht="11.25">
      <c r="H33" s="166" t="s">
        <v>177</v>
      </c>
    </row>
    <row r="34" ht="11.25">
      <c r="H34" s="166" t="s">
        <v>178</v>
      </c>
    </row>
    <row r="35" ht="11.25">
      <c r="H35" s="166" t="s">
        <v>179</v>
      </c>
    </row>
    <row r="36" ht="11.25">
      <c r="H36" s="166" t="s">
        <v>180</v>
      </c>
    </row>
    <row r="37" ht="11.25">
      <c r="H37" s="166" t="s">
        <v>181</v>
      </c>
    </row>
    <row r="38" ht="11.25">
      <c r="H38" s="166" t="s">
        <v>182</v>
      </c>
    </row>
    <row r="39" ht="11.25">
      <c r="H39" s="166" t="s">
        <v>183</v>
      </c>
    </row>
    <row r="40" ht="11.25">
      <c r="H40" s="166" t="s">
        <v>184</v>
      </c>
    </row>
    <row r="41" ht="11.25">
      <c r="H41" s="166" t="s">
        <v>185</v>
      </c>
    </row>
    <row r="42" ht="11.25">
      <c r="H42" s="166" t="s">
        <v>186</v>
      </c>
    </row>
    <row r="43" ht="11.25">
      <c r="H43" s="166" t="s">
        <v>187</v>
      </c>
    </row>
    <row r="44" ht="11.25">
      <c r="H44" s="166" t="s">
        <v>188</v>
      </c>
    </row>
    <row r="45" ht="11.25">
      <c r="H45" s="166" t="s">
        <v>189</v>
      </c>
    </row>
    <row r="46" ht="11.25">
      <c r="H46" s="166" t="s">
        <v>190</v>
      </c>
    </row>
    <row r="47" ht="11.25">
      <c r="H47" s="166" t="s">
        <v>191</v>
      </c>
    </row>
    <row r="48" ht="11.25">
      <c r="H48" s="166" t="s">
        <v>192</v>
      </c>
    </row>
    <row r="49" ht="11.25">
      <c r="H49" s="166" t="s">
        <v>193</v>
      </c>
    </row>
    <row r="50" ht="11.25">
      <c r="H50" s="166" t="s">
        <v>194</v>
      </c>
    </row>
    <row r="51" ht="11.25">
      <c r="H51" s="166" t="s">
        <v>195</v>
      </c>
    </row>
    <row r="52" ht="11.25">
      <c r="H52" s="166" t="s">
        <v>196</v>
      </c>
    </row>
    <row r="53" ht="11.25">
      <c r="H53" s="166" t="s">
        <v>197</v>
      </c>
    </row>
    <row r="54" ht="11.25">
      <c r="H54" s="166" t="s">
        <v>198</v>
      </c>
    </row>
    <row r="55" ht="11.25">
      <c r="H55" s="166" t="s">
        <v>199</v>
      </c>
    </row>
    <row r="56" ht="11.25">
      <c r="H56" s="166" t="s">
        <v>200</v>
      </c>
    </row>
    <row r="57" ht="11.25">
      <c r="H57" s="166" t="s">
        <v>201</v>
      </c>
    </row>
    <row r="58" ht="11.25">
      <c r="H58" s="166" t="s">
        <v>202</v>
      </c>
    </row>
    <row r="59" ht="11.25">
      <c r="H59" s="166" t="s">
        <v>203</v>
      </c>
    </row>
    <row r="60" ht="11.25">
      <c r="H60" s="166" t="s">
        <v>204</v>
      </c>
    </row>
    <row r="61" ht="11.25">
      <c r="H61" s="166" t="s">
        <v>205</v>
      </c>
    </row>
    <row r="62" ht="11.25">
      <c r="H62" s="166" t="s">
        <v>206</v>
      </c>
    </row>
    <row r="63" ht="11.25">
      <c r="H63" s="166" t="s">
        <v>207</v>
      </c>
    </row>
    <row r="64" ht="11.25">
      <c r="H64" s="166" t="s">
        <v>208</v>
      </c>
    </row>
    <row r="65" ht="11.25">
      <c r="H65" s="166" t="s">
        <v>209</v>
      </c>
    </row>
    <row r="66" ht="11.25">
      <c r="H66" s="166" t="s">
        <v>210</v>
      </c>
    </row>
    <row r="67" ht="11.25">
      <c r="H67" s="166" t="s">
        <v>211</v>
      </c>
    </row>
    <row r="68" ht="11.25">
      <c r="H68" s="166" t="s">
        <v>212</v>
      </c>
    </row>
    <row r="69" ht="11.25">
      <c r="H69" s="166" t="s">
        <v>213</v>
      </c>
    </row>
    <row r="70" ht="11.25">
      <c r="H70" s="166" t="s">
        <v>214</v>
      </c>
    </row>
    <row r="71" ht="11.25">
      <c r="H71" s="166" t="s">
        <v>215</v>
      </c>
    </row>
    <row r="72" ht="11.25">
      <c r="H72" s="166" t="s">
        <v>216</v>
      </c>
    </row>
    <row r="73" ht="11.25">
      <c r="H73" s="166" t="s">
        <v>217</v>
      </c>
    </row>
    <row r="74" ht="11.25">
      <c r="H74" s="166" t="s">
        <v>218</v>
      </c>
    </row>
    <row r="75" ht="11.25">
      <c r="H75" s="166" t="s">
        <v>219</v>
      </c>
    </row>
    <row r="76" ht="11.25">
      <c r="H76" s="166" t="s">
        <v>220</v>
      </c>
    </row>
    <row r="77" ht="11.25">
      <c r="H77" s="166" t="s">
        <v>221</v>
      </c>
    </row>
    <row r="78" ht="11.25">
      <c r="H78" s="166" t="s">
        <v>391</v>
      </c>
    </row>
    <row r="79" ht="11.25">
      <c r="H79" s="166" t="s">
        <v>222</v>
      </c>
    </row>
    <row r="80" ht="11.25">
      <c r="H80" s="166" t="s">
        <v>223</v>
      </c>
    </row>
    <row r="81" ht="11.25">
      <c r="H81" s="166" t="s">
        <v>224</v>
      </c>
    </row>
    <row r="82" ht="11.25">
      <c r="H82" s="166" t="s">
        <v>225</v>
      </c>
    </row>
    <row r="83" ht="11.25">
      <c r="H83" s="166" t="s">
        <v>226</v>
      </c>
    </row>
    <row r="84" ht="11.25">
      <c r="H84" s="166" t="s">
        <v>227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32</v>
      </c>
      <c r="C1" s="54" t="s">
        <v>33</v>
      </c>
      <c r="D1" s="54" t="s">
        <v>293</v>
      </c>
      <c r="E1" s="54" t="s">
        <v>34</v>
      </c>
      <c r="F1" s="54" t="s">
        <v>35</v>
      </c>
      <c r="G1" s="54" t="s">
        <v>36</v>
      </c>
      <c r="H1" s="54" t="s">
        <v>294</v>
      </c>
    </row>
    <row r="2" spans="1:8" ht="11.25">
      <c r="A2" s="54">
        <v>5</v>
      </c>
      <c r="B2" s="54" t="s">
        <v>267</v>
      </c>
      <c r="C2" s="54" t="s">
        <v>268</v>
      </c>
      <c r="D2" s="54" t="s">
        <v>269</v>
      </c>
      <c r="E2" s="54" t="s">
        <v>270</v>
      </c>
      <c r="F2" s="54" t="s">
        <v>271</v>
      </c>
      <c r="G2" s="54" t="s">
        <v>230</v>
      </c>
      <c r="H2" s="54" t="s">
        <v>264</v>
      </c>
    </row>
    <row r="3" spans="1:8" ht="11.25">
      <c r="A3" s="54">
        <v>13</v>
      </c>
      <c r="B3" s="54" t="s">
        <v>272</v>
      </c>
      <c r="C3" s="54" t="s">
        <v>273</v>
      </c>
      <c r="D3" s="54" t="s">
        <v>274</v>
      </c>
      <c r="E3" s="54" t="s">
        <v>275</v>
      </c>
      <c r="F3" s="54" t="s">
        <v>276</v>
      </c>
      <c r="G3" s="54" t="s">
        <v>277</v>
      </c>
      <c r="H3" s="54" t="s">
        <v>264</v>
      </c>
    </row>
    <row r="4" spans="1:8" ht="11.25">
      <c r="A4" s="54">
        <v>14</v>
      </c>
      <c r="B4" s="54" t="s">
        <v>278</v>
      </c>
      <c r="C4" s="54" t="s">
        <v>279</v>
      </c>
      <c r="D4" s="54" t="s">
        <v>280</v>
      </c>
      <c r="E4" s="54" t="s">
        <v>281</v>
      </c>
      <c r="F4" s="54" t="s">
        <v>282</v>
      </c>
      <c r="G4" s="54" t="s">
        <v>283</v>
      </c>
      <c r="H4" s="54" t="s">
        <v>264</v>
      </c>
    </row>
    <row r="5" spans="1:8" ht="11.25">
      <c r="A5" s="54">
        <v>21</v>
      </c>
      <c r="B5" s="54" t="s">
        <v>284</v>
      </c>
      <c r="C5" s="54" t="s">
        <v>284</v>
      </c>
      <c r="D5" s="54" t="s">
        <v>285</v>
      </c>
      <c r="E5" s="54" t="s">
        <v>286</v>
      </c>
      <c r="F5" s="54" t="s">
        <v>287</v>
      </c>
      <c r="G5" s="54" t="s">
        <v>288</v>
      </c>
      <c r="H5" s="54" t="s">
        <v>264</v>
      </c>
    </row>
    <row r="6" spans="1:8" ht="11.25">
      <c r="A6" s="54">
        <v>28</v>
      </c>
      <c r="B6" s="54" t="s">
        <v>289</v>
      </c>
      <c r="C6" s="54" t="s">
        <v>289</v>
      </c>
      <c r="D6" s="54" t="s">
        <v>290</v>
      </c>
      <c r="E6" s="54" t="s">
        <v>291</v>
      </c>
      <c r="F6" s="54" t="s">
        <v>292</v>
      </c>
      <c r="G6" s="54" t="s">
        <v>229</v>
      </c>
      <c r="H6" s="54" t="s">
        <v>264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32</v>
      </c>
      <c r="C1" s="53" t="s">
        <v>33</v>
      </c>
      <c r="D1" s="53" t="s">
        <v>293</v>
      </c>
      <c r="E1" s="53" t="s">
        <v>34</v>
      </c>
      <c r="F1" s="53" t="s">
        <v>35</v>
      </c>
      <c r="G1" s="53" t="s">
        <v>36</v>
      </c>
      <c r="H1" s="53" t="s">
        <v>294</v>
      </c>
    </row>
    <row r="2" spans="1:8" ht="11.25">
      <c r="A2" s="53">
        <v>1</v>
      </c>
      <c r="B2" s="53" t="s">
        <v>484</v>
      </c>
      <c r="C2" s="53" t="s">
        <v>484</v>
      </c>
      <c r="D2" s="53" t="s">
        <v>485</v>
      </c>
      <c r="E2" s="53" t="s">
        <v>486</v>
      </c>
      <c r="F2" s="53" t="s">
        <v>487</v>
      </c>
      <c r="G2" s="53" t="s">
        <v>488</v>
      </c>
      <c r="H2" s="53" t="s">
        <v>263</v>
      </c>
    </row>
    <row r="3" spans="1:8" ht="11.25">
      <c r="A3" s="53">
        <v>2</v>
      </c>
      <c r="B3" s="53" t="s">
        <v>489</v>
      </c>
      <c r="C3" s="53" t="s">
        <v>491</v>
      </c>
      <c r="D3" s="53" t="s">
        <v>492</v>
      </c>
      <c r="E3" s="53" t="s">
        <v>493</v>
      </c>
      <c r="F3" s="53" t="s">
        <v>494</v>
      </c>
      <c r="G3" s="53" t="s">
        <v>495</v>
      </c>
      <c r="H3" s="53" t="s">
        <v>263</v>
      </c>
    </row>
    <row r="4" spans="1:8" ht="11.25">
      <c r="A4" s="53">
        <v>3</v>
      </c>
      <c r="B4" s="53" t="s">
        <v>496</v>
      </c>
      <c r="C4" s="53" t="s">
        <v>498</v>
      </c>
      <c r="D4" s="53" t="s">
        <v>499</v>
      </c>
      <c r="E4" s="53" t="s">
        <v>500</v>
      </c>
      <c r="F4" s="53" t="s">
        <v>501</v>
      </c>
      <c r="G4" s="53" t="s">
        <v>502</v>
      </c>
      <c r="H4" s="53" t="s">
        <v>264</v>
      </c>
    </row>
    <row r="5" spans="1:8" ht="11.25">
      <c r="A5" s="53">
        <v>4</v>
      </c>
      <c r="B5" s="53" t="s">
        <v>503</v>
      </c>
      <c r="C5" s="53" t="s">
        <v>505</v>
      </c>
      <c r="D5" s="53" t="s">
        <v>506</v>
      </c>
      <c r="E5" s="53" t="s">
        <v>507</v>
      </c>
      <c r="F5" s="53" t="s">
        <v>508</v>
      </c>
      <c r="G5" s="53" t="s">
        <v>509</v>
      </c>
      <c r="H5" s="53" t="s">
        <v>263</v>
      </c>
    </row>
    <row r="6" spans="1:8" ht="11.25">
      <c r="A6" s="53">
        <v>5</v>
      </c>
      <c r="B6" s="53" t="s">
        <v>503</v>
      </c>
      <c r="C6" s="53" t="s">
        <v>510</v>
      </c>
      <c r="D6" s="53" t="s">
        <v>511</v>
      </c>
      <c r="E6" s="53" t="s">
        <v>512</v>
      </c>
      <c r="F6" s="53" t="s">
        <v>513</v>
      </c>
      <c r="G6" s="53" t="s">
        <v>509</v>
      </c>
      <c r="H6" s="53" t="s">
        <v>263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33</v>
      </c>
      <c r="B1" s="48" t="s">
        <v>32</v>
      </c>
      <c r="C1" s="48" t="s">
        <v>45</v>
      </c>
    </row>
    <row r="2" spans="1:5" ht="11.25">
      <c r="A2" s="48" t="s">
        <v>484</v>
      </c>
      <c r="B2" s="48" t="s">
        <v>484</v>
      </c>
      <c r="C2" s="48" t="s">
        <v>485</v>
      </c>
      <c r="D2" s="48" t="s">
        <v>484</v>
      </c>
      <c r="E2" s="48" t="s">
        <v>393</v>
      </c>
    </row>
    <row r="3" spans="1:5" ht="11.25">
      <c r="A3" s="48" t="s">
        <v>515</v>
      </c>
      <c r="B3" s="48" t="s">
        <v>515</v>
      </c>
      <c r="C3" s="48" t="s">
        <v>516</v>
      </c>
      <c r="D3" s="48" t="s">
        <v>515</v>
      </c>
      <c r="E3" s="48" t="s">
        <v>295</v>
      </c>
    </row>
    <row r="4" spans="1:5" ht="11.25">
      <c r="A4" s="48" t="s">
        <v>515</v>
      </c>
      <c r="B4" s="48" t="s">
        <v>517</v>
      </c>
      <c r="C4" s="48" t="s">
        <v>518</v>
      </c>
      <c r="D4" s="48" t="s">
        <v>489</v>
      </c>
      <c r="E4" s="48" t="s">
        <v>296</v>
      </c>
    </row>
    <row r="5" spans="1:5" ht="11.25">
      <c r="A5" s="48" t="s">
        <v>489</v>
      </c>
      <c r="B5" s="48" t="s">
        <v>519</v>
      </c>
      <c r="C5" s="48" t="s">
        <v>520</v>
      </c>
      <c r="D5" s="48" t="s">
        <v>523</v>
      </c>
      <c r="E5" s="48" t="s">
        <v>297</v>
      </c>
    </row>
    <row r="6" spans="1:5" ht="11.25">
      <c r="A6" s="48" t="s">
        <v>489</v>
      </c>
      <c r="B6" s="48" t="s">
        <v>521</v>
      </c>
      <c r="C6" s="48" t="s">
        <v>522</v>
      </c>
      <c r="D6" s="48" t="s">
        <v>527</v>
      </c>
      <c r="E6" s="48" t="s">
        <v>298</v>
      </c>
    </row>
    <row r="7" spans="1:5" ht="11.25">
      <c r="A7" s="48" t="s">
        <v>489</v>
      </c>
      <c r="B7" s="48" t="s">
        <v>489</v>
      </c>
      <c r="C7" s="48" t="s">
        <v>490</v>
      </c>
      <c r="D7" s="48" t="s">
        <v>535</v>
      </c>
      <c r="E7" s="48" t="s">
        <v>299</v>
      </c>
    </row>
    <row r="8" spans="1:5" ht="11.25">
      <c r="A8" s="48" t="s">
        <v>489</v>
      </c>
      <c r="B8" s="48" t="s">
        <v>491</v>
      </c>
      <c r="C8" s="48" t="s">
        <v>492</v>
      </c>
      <c r="D8" s="48" t="s">
        <v>545</v>
      </c>
      <c r="E8" s="48" t="s">
        <v>300</v>
      </c>
    </row>
    <row r="9" spans="1:5" ht="11.25">
      <c r="A9" s="48" t="s">
        <v>523</v>
      </c>
      <c r="B9" s="48" t="s">
        <v>523</v>
      </c>
      <c r="C9" s="48" t="s">
        <v>524</v>
      </c>
      <c r="D9" s="48" t="s">
        <v>549</v>
      </c>
      <c r="E9" s="48" t="s">
        <v>301</v>
      </c>
    </row>
    <row r="10" spans="1:5" ht="11.25">
      <c r="A10" s="48" t="s">
        <v>523</v>
      </c>
      <c r="B10" s="48" t="s">
        <v>525</v>
      </c>
      <c r="C10" s="48" t="s">
        <v>526</v>
      </c>
      <c r="D10" s="48" t="s">
        <v>496</v>
      </c>
      <c r="E10" s="48" t="s">
        <v>302</v>
      </c>
    </row>
    <row r="11" spans="1:5" ht="11.25">
      <c r="A11" s="48" t="s">
        <v>527</v>
      </c>
      <c r="B11" s="48" t="s">
        <v>529</v>
      </c>
      <c r="C11" s="48" t="s">
        <v>530</v>
      </c>
      <c r="D11" s="48" t="s">
        <v>553</v>
      </c>
      <c r="E11" s="48" t="s">
        <v>303</v>
      </c>
    </row>
    <row r="12" spans="1:5" ht="11.25">
      <c r="A12" s="48" t="s">
        <v>527</v>
      </c>
      <c r="B12" s="48" t="s">
        <v>531</v>
      </c>
      <c r="C12" s="48" t="s">
        <v>532</v>
      </c>
      <c r="D12" s="48" t="s">
        <v>503</v>
      </c>
      <c r="E12" s="48" t="s">
        <v>304</v>
      </c>
    </row>
    <row r="13" spans="1:3" ht="11.25">
      <c r="A13" s="48" t="s">
        <v>527</v>
      </c>
      <c r="B13" s="48" t="s">
        <v>527</v>
      </c>
      <c r="C13" s="48" t="s">
        <v>528</v>
      </c>
    </row>
    <row r="14" spans="1:3" ht="11.25">
      <c r="A14" s="48" t="s">
        <v>527</v>
      </c>
      <c r="B14" s="48" t="s">
        <v>533</v>
      </c>
      <c r="C14" s="48" t="s">
        <v>534</v>
      </c>
    </row>
    <row r="15" spans="1:3" ht="11.25">
      <c r="A15" s="48" t="s">
        <v>535</v>
      </c>
      <c r="B15" s="48" t="s">
        <v>537</v>
      </c>
      <c r="C15" s="48" t="s">
        <v>538</v>
      </c>
    </row>
    <row r="16" spans="1:3" ht="11.25">
      <c r="A16" s="48" t="s">
        <v>535</v>
      </c>
      <c r="B16" s="48" t="s">
        <v>539</v>
      </c>
      <c r="C16" s="48" t="s">
        <v>540</v>
      </c>
    </row>
    <row r="17" spans="1:3" ht="11.25">
      <c r="A17" s="48" t="s">
        <v>535</v>
      </c>
      <c r="B17" s="48" t="s">
        <v>535</v>
      </c>
      <c r="C17" s="48" t="s">
        <v>536</v>
      </c>
    </row>
    <row r="18" spans="1:3" ht="11.25">
      <c r="A18" s="48" t="s">
        <v>535</v>
      </c>
      <c r="B18" s="48" t="s">
        <v>541</v>
      </c>
      <c r="C18" s="48" t="s">
        <v>542</v>
      </c>
    </row>
    <row r="19" spans="1:3" ht="11.25">
      <c r="A19" s="48" t="s">
        <v>535</v>
      </c>
      <c r="B19" s="48" t="s">
        <v>543</v>
      </c>
      <c r="C19" s="48" t="s">
        <v>544</v>
      </c>
    </row>
    <row r="20" spans="1:3" ht="11.25">
      <c r="A20" s="48" t="s">
        <v>545</v>
      </c>
      <c r="B20" s="48" t="s">
        <v>545</v>
      </c>
      <c r="C20" s="48" t="s">
        <v>546</v>
      </c>
    </row>
    <row r="21" spans="1:3" ht="11.25">
      <c r="A21" s="48" t="s">
        <v>545</v>
      </c>
      <c r="B21" s="48" t="s">
        <v>547</v>
      </c>
      <c r="C21" s="48" t="s">
        <v>548</v>
      </c>
    </row>
    <row r="22" spans="1:3" ht="11.25">
      <c r="A22" s="48" t="s">
        <v>549</v>
      </c>
      <c r="B22" s="48" t="s">
        <v>549</v>
      </c>
      <c r="C22" s="48" t="s">
        <v>550</v>
      </c>
    </row>
    <row r="23" spans="1:3" ht="11.25">
      <c r="A23" s="48" t="s">
        <v>549</v>
      </c>
      <c r="B23" s="48" t="s">
        <v>551</v>
      </c>
      <c r="C23" s="48" t="s">
        <v>552</v>
      </c>
    </row>
    <row r="24" spans="1:3" ht="11.25">
      <c r="A24" s="48" t="s">
        <v>496</v>
      </c>
      <c r="B24" s="48" t="s">
        <v>496</v>
      </c>
      <c r="C24" s="48" t="s">
        <v>497</v>
      </c>
    </row>
    <row r="25" spans="1:3" ht="11.25">
      <c r="A25" s="48" t="s">
        <v>496</v>
      </c>
      <c r="B25" s="48" t="s">
        <v>498</v>
      </c>
      <c r="C25" s="48" t="s">
        <v>499</v>
      </c>
    </row>
    <row r="26" spans="1:3" ht="11.25">
      <c r="A26" s="48" t="s">
        <v>553</v>
      </c>
      <c r="B26" s="48" t="s">
        <v>555</v>
      </c>
      <c r="C26" s="48" t="s">
        <v>556</v>
      </c>
    </row>
    <row r="27" spans="1:3" ht="11.25">
      <c r="A27" s="48" t="s">
        <v>553</v>
      </c>
      <c r="B27" s="48" t="s">
        <v>557</v>
      </c>
      <c r="C27" s="48" t="s">
        <v>558</v>
      </c>
    </row>
    <row r="28" spans="1:3" ht="11.25">
      <c r="A28" s="48" t="s">
        <v>553</v>
      </c>
      <c r="B28" s="48" t="s">
        <v>553</v>
      </c>
      <c r="C28" s="48" t="s">
        <v>554</v>
      </c>
    </row>
    <row r="29" spans="1:3" ht="11.25">
      <c r="A29" s="48" t="s">
        <v>553</v>
      </c>
      <c r="B29" s="48" t="s">
        <v>559</v>
      </c>
      <c r="C29" s="48" t="s">
        <v>560</v>
      </c>
    </row>
    <row r="30" spans="1:3" ht="11.25">
      <c r="A30" s="48" t="s">
        <v>503</v>
      </c>
      <c r="B30" s="48" t="s">
        <v>561</v>
      </c>
      <c r="C30" s="48" t="s">
        <v>562</v>
      </c>
    </row>
    <row r="31" spans="1:3" ht="11.25">
      <c r="A31" s="48" t="s">
        <v>503</v>
      </c>
      <c r="B31" s="48" t="s">
        <v>505</v>
      </c>
      <c r="C31" s="48" t="s">
        <v>506</v>
      </c>
    </row>
    <row r="32" spans="1:3" ht="11.25">
      <c r="A32" s="48" t="s">
        <v>503</v>
      </c>
      <c r="B32" s="48" t="s">
        <v>503</v>
      </c>
      <c r="C32" s="48" t="s">
        <v>504</v>
      </c>
    </row>
    <row r="33" spans="1:3" ht="11.25">
      <c r="A33" s="48" t="s">
        <v>503</v>
      </c>
      <c r="B33" s="48" t="s">
        <v>510</v>
      </c>
      <c r="C33" s="48" t="s">
        <v>511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3">
      <selection activeCell="G29" sqref="G29:G38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Республика Алтай</v>
      </c>
      <c r="B1" s="109">
        <f>IF(god="","Не определено",god)</f>
        <v>2011</v>
      </c>
      <c r="C1" s="110" t="str">
        <f>org&amp;"_INN:"&amp;inn&amp;"_KPP:"&amp;kpp</f>
        <v>МУП "Майма"_INN:0408005534_KPP:040801001</v>
      </c>
      <c r="G1" s="111"/>
    </row>
    <row r="2" spans="1:7" s="110" customFormat="1" ht="11.25" customHeight="1">
      <c r="A2" s="108" t="str">
        <f>IF(org="","Не определено",org)</f>
        <v>МУП "Майма"</v>
      </c>
      <c r="B2" s="109" t="str">
        <f>IF(inn="","Не определено",inn)</f>
        <v>0408005534</v>
      </c>
      <c r="G2" s="111"/>
    </row>
    <row r="3" spans="1:9" ht="12.75" customHeight="1" thickBot="1">
      <c r="A3" s="108" t="str">
        <f>IF(mo="","Не определено",mo)</f>
        <v>Майминское</v>
      </c>
      <c r="B3" s="109" t="str">
        <f>IF(oktmo="","Не определено",oktmo)</f>
        <v>84615430</v>
      </c>
      <c r="D3" s="112"/>
      <c r="E3" s="113"/>
      <c r="F3" s="114"/>
      <c r="G3" s="326" t="str">
        <f>version</f>
        <v>Версия 4.0</v>
      </c>
      <c r="H3" s="326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040801001</v>
      </c>
      <c r="D4" s="117"/>
      <c r="E4" s="327" t="s">
        <v>480</v>
      </c>
      <c r="F4" s="345"/>
      <c r="G4" s="346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47" t="s">
        <v>111</v>
      </c>
      <c r="F6" s="348"/>
      <c r="G6" s="121"/>
      <c r="H6" s="122" t="s">
        <v>114</v>
      </c>
      <c r="I6" s="119"/>
    </row>
    <row r="7" spans="1:9" ht="24.75" customHeight="1" thickBot="1">
      <c r="A7" s="123"/>
      <c r="D7" s="117"/>
      <c r="E7" s="349" t="str">
        <f>region_name</f>
        <v>Республика Алтай</v>
      </c>
      <c r="F7" s="350"/>
      <c r="G7" s="120"/>
      <c r="H7" s="124" t="s">
        <v>571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144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115</v>
      </c>
      <c r="B11" s="109" t="s">
        <v>398</v>
      </c>
      <c r="D11" s="125"/>
      <c r="E11" s="160" t="s">
        <v>116</v>
      </c>
      <c r="F11" s="133" t="s">
        <v>396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566</v>
      </c>
      <c r="F13" s="351" t="s">
        <v>493</v>
      </c>
      <c r="G13" s="352"/>
      <c r="H13" s="139" t="s">
        <v>514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117</v>
      </c>
      <c r="F15" s="353"/>
      <c r="G15" s="354"/>
      <c r="H15" s="132" t="s">
        <v>118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569</v>
      </c>
      <c r="F17" s="137" t="s">
        <v>494</v>
      </c>
      <c r="G17" s="128"/>
      <c r="H17" s="132"/>
      <c r="I17" s="119"/>
    </row>
    <row r="18" spans="4:9" ht="19.5" customHeight="1" thickBot="1">
      <c r="D18" s="125"/>
      <c r="E18" s="163" t="s">
        <v>570</v>
      </c>
      <c r="F18" s="138" t="s">
        <v>495</v>
      </c>
      <c r="G18" s="139"/>
      <c r="H18" s="132"/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119</v>
      </c>
      <c r="F20" s="357" t="s">
        <v>263</v>
      </c>
      <c r="G20" s="358"/>
      <c r="H20" s="132"/>
      <c r="I20" s="119"/>
    </row>
    <row r="21" spans="4:9" ht="26.25" customHeight="1" thickBot="1">
      <c r="D21" s="125"/>
      <c r="E21" s="160" t="s">
        <v>477</v>
      </c>
      <c r="F21" s="357" t="s">
        <v>572</v>
      </c>
      <c r="G21" s="358"/>
      <c r="H21" s="132"/>
      <c r="I21" s="119"/>
    </row>
    <row r="22" spans="3:17" ht="33.75">
      <c r="C22" s="140"/>
      <c r="D22" s="125"/>
      <c r="E22" s="164" t="s">
        <v>567</v>
      </c>
      <c r="F22" s="141" t="s">
        <v>120</v>
      </c>
      <c r="G22" s="142" t="s">
        <v>489</v>
      </c>
      <c r="H22" s="120" t="s">
        <v>563</v>
      </c>
      <c r="I22" s="119"/>
      <c r="O22" s="143"/>
      <c r="P22" s="143"/>
      <c r="Q22" s="144"/>
    </row>
    <row r="23" spans="4:9" ht="24.75" customHeight="1">
      <c r="D23" s="125"/>
      <c r="E23" s="325" t="s">
        <v>568</v>
      </c>
      <c r="F23" s="165" t="s">
        <v>145</v>
      </c>
      <c r="G23" s="145" t="s">
        <v>491</v>
      </c>
      <c r="H23" s="118"/>
      <c r="I23" s="119"/>
    </row>
    <row r="24" spans="4:9" ht="24.75" customHeight="1" thickBot="1">
      <c r="D24" s="125"/>
      <c r="E24" s="359"/>
      <c r="F24" s="146" t="s">
        <v>397</v>
      </c>
      <c r="G24" s="147" t="s">
        <v>492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64" t="s">
        <v>478</v>
      </c>
      <c r="F26" s="365"/>
      <c r="G26" s="366"/>
      <c r="H26" s="132"/>
      <c r="I26" s="119"/>
    </row>
    <row r="27" spans="4:9" ht="27" customHeight="1" thickBot="1">
      <c r="D27" s="125"/>
      <c r="E27" s="356"/>
      <c r="F27" s="367"/>
      <c r="G27" s="368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121</v>
      </c>
      <c r="B29" s="109" t="s">
        <v>122</v>
      </c>
      <c r="D29" s="117"/>
      <c r="E29" s="360" t="s">
        <v>122</v>
      </c>
      <c r="F29" s="361"/>
      <c r="G29" s="149" t="s">
        <v>573</v>
      </c>
      <c r="H29" s="118"/>
      <c r="I29" s="119"/>
    </row>
    <row r="30" spans="1:9" ht="27" customHeight="1">
      <c r="A30" s="148" t="s">
        <v>123</v>
      </c>
      <c r="B30" s="109" t="s">
        <v>124</v>
      </c>
      <c r="D30" s="117"/>
      <c r="E30" s="362" t="s">
        <v>124</v>
      </c>
      <c r="F30" s="363"/>
      <c r="G30" s="149" t="s">
        <v>574</v>
      </c>
      <c r="H30" s="118"/>
      <c r="I30" s="119"/>
    </row>
    <row r="31" spans="1:9" ht="21" customHeight="1">
      <c r="A31" s="148" t="s">
        <v>125</v>
      </c>
      <c r="B31" s="109" t="s">
        <v>126</v>
      </c>
      <c r="D31" s="117"/>
      <c r="E31" s="325" t="s">
        <v>127</v>
      </c>
      <c r="F31" s="151" t="s">
        <v>128</v>
      </c>
      <c r="G31" s="150" t="s">
        <v>575</v>
      </c>
      <c r="H31" s="118"/>
      <c r="I31" s="119"/>
    </row>
    <row r="32" spans="1:9" ht="21" customHeight="1">
      <c r="A32" s="148" t="s">
        <v>129</v>
      </c>
      <c r="B32" s="109" t="s">
        <v>130</v>
      </c>
      <c r="D32" s="117"/>
      <c r="E32" s="325"/>
      <c r="F32" s="151" t="s">
        <v>92</v>
      </c>
      <c r="G32" s="150" t="s">
        <v>576</v>
      </c>
      <c r="H32" s="118"/>
      <c r="I32" s="119"/>
    </row>
    <row r="33" spans="1:9" ht="21" customHeight="1">
      <c r="A33" s="148" t="s">
        <v>131</v>
      </c>
      <c r="B33" s="109" t="s">
        <v>132</v>
      </c>
      <c r="D33" s="117"/>
      <c r="E33" s="325" t="s">
        <v>399</v>
      </c>
      <c r="F33" s="151" t="s">
        <v>128</v>
      </c>
      <c r="G33" s="150" t="s">
        <v>577</v>
      </c>
      <c r="H33" s="118"/>
      <c r="I33" s="119"/>
    </row>
    <row r="34" spans="1:9" ht="21" customHeight="1">
      <c r="A34" s="148" t="s">
        <v>133</v>
      </c>
      <c r="B34" s="109" t="s">
        <v>134</v>
      </c>
      <c r="D34" s="117"/>
      <c r="E34" s="325"/>
      <c r="F34" s="151" t="s">
        <v>92</v>
      </c>
      <c r="G34" s="150" t="s">
        <v>578</v>
      </c>
      <c r="H34" s="118"/>
      <c r="I34" s="119"/>
    </row>
    <row r="35" spans="1:9" ht="21" customHeight="1">
      <c r="A35" s="148" t="s">
        <v>135</v>
      </c>
      <c r="B35" s="152" t="s">
        <v>136</v>
      </c>
      <c r="D35" s="56"/>
      <c r="E35" s="355" t="s">
        <v>90</v>
      </c>
      <c r="F35" s="83" t="s">
        <v>128</v>
      </c>
      <c r="G35" s="81" t="s">
        <v>579</v>
      </c>
      <c r="H35" s="57"/>
      <c r="I35" s="119"/>
    </row>
    <row r="36" spans="1:9" ht="21" customHeight="1">
      <c r="A36" s="148" t="s">
        <v>137</v>
      </c>
      <c r="B36" s="152" t="s">
        <v>138</v>
      </c>
      <c r="D36" s="56"/>
      <c r="E36" s="355"/>
      <c r="F36" s="83" t="s">
        <v>91</v>
      </c>
      <c r="G36" s="81" t="s">
        <v>580</v>
      </c>
      <c r="H36" s="57"/>
      <c r="I36" s="119"/>
    </row>
    <row r="37" spans="1:9" ht="21" customHeight="1">
      <c r="A37" s="148" t="s">
        <v>139</v>
      </c>
      <c r="B37" s="152" t="s">
        <v>140</v>
      </c>
      <c r="D37" s="56"/>
      <c r="E37" s="355"/>
      <c r="F37" s="83" t="s">
        <v>92</v>
      </c>
      <c r="G37" s="81" t="s">
        <v>581</v>
      </c>
      <c r="H37" s="57"/>
      <c r="I37" s="119"/>
    </row>
    <row r="38" spans="1:9" ht="21" customHeight="1" thickBot="1">
      <c r="A38" s="148" t="s">
        <v>141</v>
      </c>
      <c r="B38" s="152" t="s">
        <v>142</v>
      </c>
      <c r="D38" s="56"/>
      <c r="E38" s="356"/>
      <c r="F38" s="153" t="s">
        <v>427</v>
      </c>
      <c r="G38" s="82" t="s">
        <v>582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F21:G21"/>
    <mergeCell ref="E26:E27"/>
    <mergeCell ref="F26:G26"/>
    <mergeCell ref="F27:G27"/>
    <mergeCell ref="E33:E34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433</v>
      </c>
      <c r="AW1" s="7" t="s">
        <v>434</v>
      </c>
      <c r="AX1" s="7" t="s">
        <v>306</v>
      </c>
      <c r="AY1" s="7" t="s">
        <v>307</v>
      </c>
      <c r="AZ1" s="7" t="s">
        <v>308</v>
      </c>
      <c r="BA1" s="8" t="s">
        <v>309</v>
      </c>
      <c r="BB1" s="7" t="s">
        <v>310</v>
      </c>
      <c r="BC1" s="7" t="s">
        <v>311</v>
      </c>
      <c r="BD1" s="7" t="s">
        <v>312</v>
      </c>
      <c r="BE1" s="7" t="s">
        <v>313</v>
      </c>
    </row>
    <row r="2" spans="48:57" ht="12.75" customHeight="1">
      <c r="AV2" s="8" t="s">
        <v>314</v>
      </c>
      <c r="AW2" s="10" t="s">
        <v>306</v>
      </c>
      <c r="AX2" s="8" t="s">
        <v>49</v>
      </c>
      <c r="AY2" s="8" t="s">
        <v>49</v>
      </c>
      <c r="AZ2" s="8" t="s">
        <v>49</v>
      </c>
      <c r="BA2" s="8" t="s">
        <v>49</v>
      </c>
      <c r="BB2" s="8" t="s">
        <v>49</v>
      </c>
      <c r="BC2" s="8" t="s">
        <v>49</v>
      </c>
      <c r="BD2" s="8" t="s">
        <v>49</v>
      </c>
      <c r="BE2" s="8" t="s">
        <v>49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315</v>
      </c>
      <c r="AW3" s="10" t="s">
        <v>308</v>
      </c>
      <c r="AX3" s="8" t="s">
        <v>316</v>
      </c>
      <c r="AY3" s="8" t="s">
        <v>317</v>
      </c>
      <c r="AZ3" s="8" t="s">
        <v>318</v>
      </c>
      <c r="BA3" s="8" t="s">
        <v>319</v>
      </c>
      <c r="BB3" s="8" t="s">
        <v>320</v>
      </c>
      <c r="BC3" s="8" t="s">
        <v>321</v>
      </c>
      <c r="BD3" s="8" t="s">
        <v>322</v>
      </c>
      <c r="BE3" s="8" t="s">
        <v>323</v>
      </c>
    </row>
    <row r="4" spans="3:57" ht="11.25">
      <c r="C4" s="14"/>
      <c r="D4" s="389" t="s">
        <v>324</v>
      </c>
      <c r="E4" s="390"/>
      <c r="F4" s="390"/>
      <c r="G4" s="390"/>
      <c r="H4" s="390"/>
      <c r="I4" s="390"/>
      <c r="J4" s="390"/>
      <c r="K4" s="391"/>
      <c r="L4" s="15"/>
      <c r="AV4" s="8" t="s">
        <v>325</v>
      </c>
      <c r="AW4" s="10" t="s">
        <v>309</v>
      </c>
      <c r="AX4" s="8" t="s">
        <v>326</v>
      </c>
      <c r="AY4" s="8" t="s">
        <v>327</v>
      </c>
      <c r="AZ4" s="8" t="s">
        <v>328</v>
      </c>
      <c r="BA4" s="8" t="s">
        <v>329</v>
      </c>
      <c r="BB4" s="8" t="s">
        <v>330</v>
      </c>
      <c r="BC4" s="8" t="s">
        <v>331</v>
      </c>
      <c r="BD4" s="8" t="s">
        <v>332</v>
      </c>
      <c r="BE4" s="8" t="s">
        <v>333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334</v>
      </c>
      <c r="AW5" s="10" t="s">
        <v>310</v>
      </c>
      <c r="AX5" s="8" t="s">
        <v>335</v>
      </c>
      <c r="AY5" s="8" t="s">
        <v>336</v>
      </c>
      <c r="AZ5" s="8" t="s">
        <v>337</v>
      </c>
      <c r="BB5" s="8" t="s">
        <v>338</v>
      </c>
      <c r="BC5" s="8" t="s">
        <v>339</v>
      </c>
      <c r="BE5" s="8" t="s">
        <v>340</v>
      </c>
    </row>
    <row r="6" spans="3:54" ht="11.25">
      <c r="C6" s="14"/>
      <c r="D6" s="396" t="s">
        <v>341</v>
      </c>
      <c r="E6" s="397"/>
      <c r="F6" s="397"/>
      <c r="G6" s="397"/>
      <c r="H6" s="397"/>
      <c r="I6" s="397"/>
      <c r="J6" s="397"/>
      <c r="K6" s="398"/>
      <c r="L6" s="15"/>
      <c r="AV6" s="8" t="s">
        <v>342</v>
      </c>
      <c r="AW6" s="10" t="s">
        <v>311</v>
      </c>
      <c r="AX6" s="8" t="s">
        <v>343</v>
      </c>
      <c r="AY6" s="8" t="s">
        <v>344</v>
      </c>
      <c r="BB6" s="8" t="s">
        <v>345</v>
      </c>
    </row>
    <row r="7" spans="3:51" ht="11.25">
      <c r="C7" s="14"/>
      <c r="D7" s="17" t="s">
        <v>346</v>
      </c>
      <c r="E7" s="18" t="s">
        <v>390</v>
      </c>
      <c r="F7" s="394"/>
      <c r="G7" s="394"/>
      <c r="H7" s="394"/>
      <c r="I7" s="394"/>
      <c r="J7" s="394"/>
      <c r="K7" s="395"/>
      <c r="L7" s="15"/>
      <c r="AV7" s="8" t="s">
        <v>347</v>
      </c>
      <c r="AW7" s="10" t="s">
        <v>312</v>
      </c>
      <c r="AX7" s="8" t="s">
        <v>348</v>
      </c>
      <c r="AY7" s="8" t="s">
        <v>349</v>
      </c>
    </row>
    <row r="8" spans="3:51" ht="29.25" customHeight="1">
      <c r="C8" s="14"/>
      <c r="D8" s="17" t="s">
        <v>350</v>
      </c>
      <c r="E8" s="19" t="s">
        <v>351</v>
      </c>
      <c r="F8" s="394"/>
      <c r="G8" s="394"/>
      <c r="H8" s="394"/>
      <c r="I8" s="394"/>
      <c r="J8" s="394"/>
      <c r="K8" s="395"/>
      <c r="L8" s="15"/>
      <c r="AV8" s="8" t="s">
        <v>352</v>
      </c>
      <c r="AW8" s="10" t="s">
        <v>307</v>
      </c>
      <c r="AX8" s="8" t="s">
        <v>353</v>
      </c>
      <c r="AY8" s="8" t="s">
        <v>354</v>
      </c>
    </row>
    <row r="9" spans="3:51" ht="29.25" customHeight="1">
      <c r="C9" s="14"/>
      <c r="D9" s="17" t="s">
        <v>355</v>
      </c>
      <c r="E9" s="19" t="s">
        <v>356</v>
      </c>
      <c r="F9" s="394"/>
      <c r="G9" s="394"/>
      <c r="H9" s="394"/>
      <c r="I9" s="394"/>
      <c r="J9" s="394"/>
      <c r="K9" s="395"/>
      <c r="L9" s="15"/>
      <c r="AV9" s="8" t="s">
        <v>357</v>
      </c>
      <c r="AW9" s="10" t="s">
        <v>313</v>
      </c>
      <c r="AX9" s="8" t="s">
        <v>358</v>
      </c>
      <c r="AY9" s="8" t="s">
        <v>359</v>
      </c>
    </row>
    <row r="10" spans="3:51" ht="11.25">
      <c r="C10" s="14"/>
      <c r="D10" s="17" t="s">
        <v>360</v>
      </c>
      <c r="E10" s="18" t="s">
        <v>361</v>
      </c>
      <c r="F10" s="392"/>
      <c r="G10" s="392"/>
      <c r="H10" s="392"/>
      <c r="I10" s="392"/>
      <c r="J10" s="392"/>
      <c r="K10" s="393"/>
      <c r="L10" s="15"/>
      <c r="AX10" s="8" t="s">
        <v>362</v>
      </c>
      <c r="AY10" s="8" t="s">
        <v>363</v>
      </c>
    </row>
    <row r="11" spans="3:51" ht="11.25">
      <c r="C11" s="14"/>
      <c r="D11" s="17" t="s">
        <v>364</v>
      </c>
      <c r="E11" s="18" t="s">
        <v>365</v>
      </c>
      <c r="F11" s="392"/>
      <c r="G11" s="392"/>
      <c r="H11" s="392"/>
      <c r="I11" s="392"/>
      <c r="J11" s="392"/>
      <c r="K11" s="393"/>
      <c r="L11" s="15"/>
      <c r="N11" s="20"/>
      <c r="AX11" s="8" t="s">
        <v>366</v>
      </c>
      <c r="AY11" s="8" t="s">
        <v>367</v>
      </c>
    </row>
    <row r="12" spans="3:51" ht="22.5">
      <c r="C12" s="14"/>
      <c r="D12" s="17" t="s">
        <v>368</v>
      </c>
      <c r="E12" s="19" t="s">
        <v>369</v>
      </c>
      <c r="F12" s="392"/>
      <c r="G12" s="392"/>
      <c r="H12" s="392"/>
      <c r="I12" s="392"/>
      <c r="J12" s="392"/>
      <c r="K12" s="393"/>
      <c r="L12" s="15"/>
      <c r="N12" s="20"/>
      <c r="AX12" s="8" t="s">
        <v>370</v>
      </c>
      <c r="AY12" s="8" t="s">
        <v>38</v>
      </c>
    </row>
    <row r="13" spans="3:51" ht="11.25">
      <c r="C13" s="14"/>
      <c r="D13" s="17" t="s">
        <v>39</v>
      </c>
      <c r="E13" s="18" t="s">
        <v>40</v>
      </c>
      <c r="F13" s="392"/>
      <c r="G13" s="392"/>
      <c r="H13" s="392"/>
      <c r="I13" s="392"/>
      <c r="J13" s="392"/>
      <c r="K13" s="393"/>
      <c r="L13" s="15"/>
      <c r="N13" s="20"/>
      <c r="AY13" s="8" t="s">
        <v>0</v>
      </c>
    </row>
    <row r="14" spans="3:51" ht="29.25" customHeight="1">
      <c r="C14" s="14"/>
      <c r="D14" s="17" t="s">
        <v>1</v>
      </c>
      <c r="E14" s="18" t="s">
        <v>2</v>
      </c>
      <c r="F14" s="392"/>
      <c r="G14" s="392"/>
      <c r="H14" s="392"/>
      <c r="I14" s="392"/>
      <c r="J14" s="392"/>
      <c r="K14" s="393"/>
      <c r="L14" s="15"/>
      <c r="N14" s="20"/>
      <c r="AY14" s="8" t="s">
        <v>3</v>
      </c>
    </row>
    <row r="15" spans="3:51" ht="21.75" customHeight="1">
      <c r="C15" s="14"/>
      <c r="D15" s="17" t="s">
        <v>4</v>
      </c>
      <c r="E15" s="18" t="s">
        <v>5</v>
      </c>
      <c r="F15" s="45"/>
      <c r="G15" s="399" t="s">
        <v>6</v>
      </c>
      <c r="H15" s="399"/>
      <c r="I15" s="399"/>
      <c r="J15" s="399"/>
      <c r="K15" s="4"/>
      <c r="L15" s="15"/>
      <c r="N15" s="20"/>
      <c r="AY15" s="8" t="s">
        <v>7</v>
      </c>
    </row>
    <row r="16" spans="3:51" ht="12" thickBot="1">
      <c r="C16" s="14"/>
      <c r="D16" s="22" t="s">
        <v>8</v>
      </c>
      <c r="E16" s="23" t="s">
        <v>9</v>
      </c>
      <c r="F16" s="400"/>
      <c r="G16" s="400"/>
      <c r="H16" s="400"/>
      <c r="I16" s="400"/>
      <c r="J16" s="400"/>
      <c r="K16" s="401"/>
      <c r="L16" s="15"/>
      <c r="N16" s="20"/>
      <c r="AY16" s="8" t="s">
        <v>10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</v>
      </c>
    </row>
    <row r="18" spans="3:14" ht="11.25">
      <c r="C18" s="14"/>
      <c r="D18" s="396" t="s">
        <v>12</v>
      </c>
      <c r="E18" s="397"/>
      <c r="F18" s="397"/>
      <c r="G18" s="397"/>
      <c r="H18" s="397"/>
      <c r="I18" s="397"/>
      <c r="J18" s="397"/>
      <c r="K18" s="398"/>
      <c r="L18" s="15"/>
      <c r="N18" s="20"/>
    </row>
    <row r="19" spans="3:14" ht="11.25">
      <c r="C19" s="14"/>
      <c r="D19" s="17" t="s">
        <v>387</v>
      </c>
      <c r="E19" s="18" t="s">
        <v>13</v>
      </c>
      <c r="F19" s="392"/>
      <c r="G19" s="392"/>
      <c r="H19" s="392"/>
      <c r="I19" s="392"/>
      <c r="J19" s="392"/>
      <c r="K19" s="393"/>
      <c r="L19" s="15"/>
      <c r="N19" s="20"/>
    </row>
    <row r="20" spans="3:14" ht="22.5">
      <c r="C20" s="14"/>
      <c r="D20" s="17" t="s">
        <v>388</v>
      </c>
      <c r="E20" s="24" t="s">
        <v>14</v>
      </c>
      <c r="F20" s="394"/>
      <c r="G20" s="394"/>
      <c r="H20" s="394"/>
      <c r="I20" s="394"/>
      <c r="J20" s="394"/>
      <c r="K20" s="395"/>
      <c r="L20" s="15"/>
      <c r="N20" s="20"/>
    </row>
    <row r="21" spans="3:14" ht="11.25">
      <c r="C21" s="14"/>
      <c r="D21" s="17" t="s">
        <v>389</v>
      </c>
      <c r="E21" s="24" t="s">
        <v>15</v>
      </c>
      <c r="F21" s="394"/>
      <c r="G21" s="394"/>
      <c r="H21" s="394"/>
      <c r="I21" s="394"/>
      <c r="J21" s="394"/>
      <c r="K21" s="395"/>
      <c r="L21" s="15"/>
      <c r="N21" s="20"/>
    </row>
    <row r="22" spans="3:14" ht="22.5">
      <c r="C22" s="14"/>
      <c r="D22" s="17" t="s">
        <v>16</v>
      </c>
      <c r="E22" s="24" t="s">
        <v>17</v>
      </c>
      <c r="F22" s="394"/>
      <c r="G22" s="394"/>
      <c r="H22" s="394"/>
      <c r="I22" s="394"/>
      <c r="J22" s="394"/>
      <c r="K22" s="395"/>
      <c r="L22" s="15"/>
      <c r="N22" s="20"/>
    </row>
    <row r="23" spans="3:14" ht="22.5">
      <c r="C23" s="14"/>
      <c r="D23" s="17" t="s">
        <v>18</v>
      </c>
      <c r="E23" s="24" t="s">
        <v>19</v>
      </c>
      <c r="F23" s="394"/>
      <c r="G23" s="394"/>
      <c r="H23" s="394"/>
      <c r="I23" s="394"/>
      <c r="J23" s="394"/>
      <c r="K23" s="395"/>
      <c r="L23" s="15"/>
      <c r="N23" s="20"/>
    </row>
    <row r="24" spans="3:14" ht="23.25" thickBot="1">
      <c r="C24" s="14"/>
      <c r="D24" s="22" t="s">
        <v>20</v>
      </c>
      <c r="E24" s="25" t="s">
        <v>21</v>
      </c>
      <c r="F24" s="400"/>
      <c r="G24" s="400"/>
      <c r="H24" s="400"/>
      <c r="I24" s="400"/>
      <c r="J24" s="400"/>
      <c r="K24" s="401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06" t="s">
        <v>22</v>
      </c>
      <c r="E26" s="407"/>
      <c r="F26" s="407"/>
      <c r="G26" s="407"/>
      <c r="H26" s="407"/>
      <c r="I26" s="407"/>
      <c r="J26" s="407"/>
      <c r="K26" s="408"/>
      <c r="L26" s="15"/>
      <c r="N26" s="20"/>
    </row>
    <row r="27" spans="3:14" ht="11.25">
      <c r="C27" s="14" t="s">
        <v>23</v>
      </c>
      <c r="D27" s="17" t="s">
        <v>429</v>
      </c>
      <c r="E27" s="24" t="s">
        <v>24</v>
      </c>
      <c r="F27" s="394"/>
      <c r="G27" s="394"/>
      <c r="H27" s="394"/>
      <c r="I27" s="394"/>
      <c r="J27" s="394"/>
      <c r="K27" s="395"/>
      <c r="L27" s="15"/>
      <c r="N27" s="20"/>
    </row>
    <row r="28" spans="3:14" ht="12" thickBot="1">
      <c r="C28" s="14" t="s">
        <v>25</v>
      </c>
      <c r="D28" s="409" t="s">
        <v>26</v>
      </c>
      <c r="E28" s="410"/>
      <c r="F28" s="410"/>
      <c r="G28" s="410"/>
      <c r="H28" s="410"/>
      <c r="I28" s="410"/>
      <c r="J28" s="410"/>
      <c r="K28" s="41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06" t="s">
        <v>27</v>
      </c>
      <c r="E30" s="407"/>
      <c r="F30" s="407"/>
      <c r="G30" s="407"/>
      <c r="H30" s="407"/>
      <c r="I30" s="407"/>
      <c r="J30" s="407"/>
      <c r="K30" s="408"/>
      <c r="L30" s="15"/>
      <c r="N30" s="20"/>
    </row>
    <row r="31" spans="3:14" ht="12" thickBot="1">
      <c r="C31" s="14"/>
      <c r="D31" s="27" t="s">
        <v>430</v>
      </c>
      <c r="E31" s="28" t="s">
        <v>28</v>
      </c>
      <c r="F31" s="402"/>
      <c r="G31" s="402"/>
      <c r="H31" s="402"/>
      <c r="I31" s="402"/>
      <c r="J31" s="402"/>
      <c r="K31" s="403"/>
      <c r="L31" s="15"/>
      <c r="N31" s="20"/>
    </row>
    <row r="32" spans="3:14" ht="22.5">
      <c r="C32" s="14"/>
      <c r="D32" s="29"/>
      <c r="E32" s="30" t="s">
        <v>29</v>
      </c>
      <c r="F32" s="30" t="s">
        <v>30</v>
      </c>
      <c r="G32" s="31" t="s">
        <v>31</v>
      </c>
      <c r="H32" s="404" t="s">
        <v>371</v>
      </c>
      <c r="I32" s="404"/>
      <c r="J32" s="404"/>
      <c r="K32" s="405"/>
      <c r="L32" s="15"/>
      <c r="N32" s="20"/>
    </row>
    <row r="33" spans="3:14" ht="11.25">
      <c r="C33" s="14" t="s">
        <v>23</v>
      </c>
      <c r="D33" s="17" t="s">
        <v>372</v>
      </c>
      <c r="E33" s="24" t="s">
        <v>373</v>
      </c>
      <c r="F33" s="46"/>
      <c r="G33" s="46"/>
      <c r="H33" s="394"/>
      <c r="I33" s="394"/>
      <c r="J33" s="394"/>
      <c r="K33" s="395"/>
      <c r="L33" s="15"/>
      <c r="N33" s="20"/>
    </row>
    <row r="34" spans="3:14" ht="12" thickBot="1">
      <c r="C34" s="14" t="s">
        <v>25</v>
      </c>
      <c r="D34" s="409" t="s">
        <v>374</v>
      </c>
      <c r="E34" s="410"/>
      <c r="F34" s="410"/>
      <c r="G34" s="410"/>
      <c r="H34" s="410"/>
      <c r="I34" s="410"/>
      <c r="J34" s="410"/>
      <c r="K34" s="41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06" t="s">
        <v>375</v>
      </c>
      <c r="E36" s="407"/>
      <c r="F36" s="407"/>
      <c r="G36" s="407"/>
      <c r="H36" s="407"/>
      <c r="I36" s="407"/>
      <c r="J36" s="407"/>
      <c r="K36" s="408"/>
      <c r="L36" s="15"/>
      <c r="N36" s="20"/>
    </row>
    <row r="37" spans="3:14" ht="24.75" customHeight="1">
      <c r="C37" s="14"/>
      <c r="D37" s="32"/>
      <c r="E37" s="21" t="s">
        <v>376</v>
      </c>
      <c r="F37" s="21" t="s">
        <v>377</v>
      </c>
      <c r="G37" s="21" t="s">
        <v>378</v>
      </c>
      <c r="H37" s="21" t="s">
        <v>379</v>
      </c>
      <c r="I37" s="423" t="s">
        <v>380</v>
      </c>
      <c r="J37" s="424"/>
      <c r="K37" s="425"/>
      <c r="L37" s="15"/>
      <c r="N37" s="20"/>
    </row>
    <row r="38" spans="3:12" ht="11.25">
      <c r="C38" s="14" t="s">
        <v>23</v>
      </c>
      <c r="D38" s="17" t="s">
        <v>381</v>
      </c>
      <c r="E38" s="46"/>
      <c r="F38" s="46"/>
      <c r="G38" s="46"/>
      <c r="H38" s="46"/>
      <c r="I38" s="386"/>
      <c r="J38" s="387"/>
      <c r="K38" s="388"/>
      <c r="L38" s="15"/>
    </row>
    <row r="39" spans="3:12" ht="11.25">
      <c r="C39" s="2" t="s">
        <v>67</v>
      </c>
      <c r="D39" s="17" t="s">
        <v>68</v>
      </c>
      <c r="E39" s="46"/>
      <c r="F39" s="46"/>
      <c r="G39" s="46"/>
      <c r="H39" s="46"/>
      <c r="I39" s="386"/>
      <c r="J39" s="387"/>
      <c r="K39" s="388"/>
      <c r="L39" s="15"/>
    </row>
    <row r="40" spans="3:12" ht="11.25">
      <c r="C40" s="2" t="s">
        <v>67</v>
      </c>
      <c r="D40" s="17" t="s">
        <v>70</v>
      </c>
      <c r="E40" s="46"/>
      <c r="F40" s="46"/>
      <c r="G40" s="46"/>
      <c r="H40" s="46"/>
      <c r="I40" s="386"/>
      <c r="J40" s="387"/>
      <c r="K40" s="388"/>
      <c r="L40" s="15"/>
    </row>
    <row r="41" spans="3:12" ht="11.25">
      <c r="C41" s="2" t="s">
        <v>67</v>
      </c>
      <c r="D41" s="17" t="s">
        <v>71</v>
      </c>
      <c r="E41" s="46"/>
      <c r="F41" s="46"/>
      <c r="G41" s="46"/>
      <c r="H41" s="46"/>
      <c r="I41" s="386"/>
      <c r="J41" s="387"/>
      <c r="K41" s="388"/>
      <c r="L41" s="15"/>
    </row>
    <row r="42" spans="3:12" ht="11.25">
      <c r="C42" s="2" t="s">
        <v>67</v>
      </c>
      <c r="D42" s="17" t="s">
        <v>73</v>
      </c>
      <c r="E42" s="46"/>
      <c r="F42" s="46"/>
      <c r="G42" s="46"/>
      <c r="H42" s="46"/>
      <c r="I42" s="386"/>
      <c r="J42" s="387"/>
      <c r="K42" s="388"/>
      <c r="L42" s="15"/>
    </row>
    <row r="43" spans="3:12" ht="11.25">
      <c r="C43" s="2" t="s">
        <v>67</v>
      </c>
      <c r="D43" s="17" t="s">
        <v>74</v>
      </c>
      <c r="E43" s="46"/>
      <c r="F43" s="46"/>
      <c r="G43" s="46"/>
      <c r="H43" s="46"/>
      <c r="I43" s="386"/>
      <c r="J43" s="387"/>
      <c r="K43" s="388"/>
      <c r="L43" s="15"/>
    </row>
    <row r="44" spans="3:12" ht="11.25">
      <c r="C44" s="2" t="s">
        <v>67</v>
      </c>
      <c r="D44" s="17" t="s">
        <v>75</v>
      </c>
      <c r="E44" s="46"/>
      <c r="F44" s="46"/>
      <c r="G44" s="46"/>
      <c r="H44" s="46"/>
      <c r="I44" s="386"/>
      <c r="J44" s="387"/>
      <c r="K44" s="388"/>
      <c r="L44" s="15"/>
    </row>
    <row r="45" spans="3:12" ht="11.25">
      <c r="C45" s="2" t="s">
        <v>67</v>
      </c>
      <c r="D45" s="17" t="s">
        <v>76</v>
      </c>
      <c r="E45" s="46"/>
      <c r="F45" s="46"/>
      <c r="G45" s="46"/>
      <c r="H45" s="46"/>
      <c r="I45" s="386"/>
      <c r="J45" s="387"/>
      <c r="K45" s="388"/>
      <c r="L45" s="15"/>
    </row>
    <row r="46" spans="3:12" ht="11.25">
      <c r="C46" s="2" t="s">
        <v>67</v>
      </c>
      <c r="D46" s="17" t="s">
        <v>77</v>
      </c>
      <c r="E46" s="46"/>
      <c r="F46" s="46"/>
      <c r="G46" s="46"/>
      <c r="H46" s="46"/>
      <c r="I46" s="386"/>
      <c r="J46" s="387"/>
      <c r="K46" s="388"/>
      <c r="L46" s="15"/>
    </row>
    <row r="47" spans="3:12" ht="11.25">
      <c r="C47" s="2" t="s">
        <v>67</v>
      </c>
      <c r="D47" s="17" t="s">
        <v>78</v>
      </c>
      <c r="E47" s="46"/>
      <c r="F47" s="46"/>
      <c r="G47" s="46"/>
      <c r="H47" s="46"/>
      <c r="I47" s="386"/>
      <c r="J47" s="387"/>
      <c r="K47" s="388"/>
      <c r="L47" s="15"/>
    </row>
    <row r="48" spans="3:12" ht="11.25">
      <c r="C48" s="2" t="s">
        <v>67</v>
      </c>
      <c r="D48" s="17" t="s">
        <v>79</v>
      </c>
      <c r="E48" s="46"/>
      <c r="F48" s="46"/>
      <c r="G48" s="46"/>
      <c r="H48" s="46"/>
      <c r="I48" s="386"/>
      <c r="J48" s="387"/>
      <c r="K48" s="388"/>
      <c r="L48" s="15"/>
    </row>
    <row r="49" spans="3:12" ht="11.25">
      <c r="C49" s="2" t="s">
        <v>67</v>
      </c>
      <c r="D49" s="17" t="s">
        <v>80</v>
      </c>
      <c r="E49" s="46"/>
      <c r="F49" s="46"/>
      <c r="G49" s="46"/>
      <c r="H49" s="46"/>
      <c r="I49" s="386"/>
      <c r="J49" s="387"/>
      <c r="K49" s="388"/>
      <c r="L49" s="15"/>
    </row>
    <row r="50" spans="3:12" ht="11.25">
      <c r="C50" s="2" t="s">
        <v>67</v>
      </c>
      <c r="D50" s="17" t="s">
        <v>81</v>
      </c>
      <c r="E50" s="46"/>
      <c r="F50" s="46"/>
      <c r="G50" s="46"/>
      <c r="H50" s="46"/>
      <c r="I50" s="386"/>
      <c r="J50" s="387"/>
      <c r="K50" s="388"/>
      <c r="L50" s="15"/>
    </row>
    <row r="51" spans="3:12" ht="11.25">
      <c r="C51" s="2" t="s">
        <v>67</v>
      </c>
      <c r="D51" s="17" t="s">
        <v>82</v>
      </c>
      <c r="E51" s="46"/>
      <c r="F51" s="46"/>
      <c r="G51" s="46"/>
      <c r="H51" s="46"/>
      <c r="I51" s="386"/>
      <c r="J51" s="387"/>
      <c r="K51" s="388"/>
      <c r="L51" s="15"/>
    </row>
    <row r="52" spans="3:12" ht="11.25">
      <c r="C52" s="2" t="s">
        <v>67</v>
      </c>
      <c r="D52" s="17" t="s">
        <v>83</v>
      </c>
      <c r="E52" s="46"/>
      <c r="F52" s="46"/>
      <c r="G52" s="46"/>
      <c r="H52" s="46"/>
      <c r="I52" s="386"/>
      <c r="J52" s="387"/>
      <c r="K52" s="388"/>
      <c r="L52" s="15"/>
    </row>
    <row r="53" spans="3:12" ht="11.25">
      <c r="C53" s="2" t="s">
        <v>67</v>
      </c>
      <c r="D53" s="17" t="s">
        <v>88</v>
      </c>
      <c r="E53" s="46"/>
      <c r="F53" s="46"/>
      <c r="G53" s="46"/>
      <c r="H53" s="46"/>
      <c r="I53" s="386"/>
      <c r="J53" s="387"/>
      <c r="K53" s="388"/>
      <c r="L53" s="15"/>
    </row>
    <row r="54" spans="3:12" ht="11.25">
      <c r="C54" s="2" t="s">
        <v>67</v>
      </c>
      <c r="D54" s="17" t="s">
        <v>89</v>
      </c>
      <c r="E54" s="46"/>
      <c r="F54" s="46"/>
      <c r="G54" s="46"/>
      <c r="H54" s="46"/>
      <c r="I54" s="386"/>
      <c r="J54" s="387"/>
      <c r="K54" s="388"/>
      <c r="L54" s="15"/>
    </row>
    <row r="55" spans="3:14" ht="12" thickBot="1">
      <c r="C55" s="14" t="s">
        <v>25</v>
      </c>
      <c r="D55" s="409" t="s">
        <v>382</v>
      </c>
      <c r="E55" s="410"/>
      <c r="F55" s="410"/>
      <c r="G55" s="410"/>
      <c r="H55" s="410"/>
      <c r="I55" s="410"/>
      <c r="J55" s="410"/>
      <c r="K55" s="41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20" t="s">
        <v>383</v>
      </c>
      <c r="E57" s="421"/>
      <c r="F57" s="421"/>
      <c r="G57" s="421"/>
      <c r="H57" s="421"/>
      <c r="I57" s="421"/>
      <c r="J57" s="421"/>
      <c r="K57" s="422"/>
      <c r="L57" s="15"/>
      <c r="N57" s="20"/>
    </row>
    <row r="58" spans="3:14" ht="22.5">
      <c r="C58" s="14"/>
      <c r="D58" s="17" t="s">
        <v>384</v>
      </c>
      <c r="E58" s="24" t="s">
        <v>385</v>
      </c>
      <c r="F58" s="414"/>
      <c r="G58" s="415"/>
      <c r="H58" s="415"/>
      <c r="I58" s="415"/>
      <c r="J58" s="415"/>
      <c r="K58" s="416"/>
      <c r="L58" s="15"/>
      <c r="N58" s="20"/>
    </row>
    <row r="59" spans="3:14" ht="11.25">
      <c r="C59" s="14"/>
      <c r="D59" s="17" t="s">
        <v>386</v>
      </c>
      <c r="E59" s="24" t="s">
        <v>425</v>
      </c>
      <c r="F59" s="417"/>
      <c r="G59" s="418"/>
      <c r="H59" s="418"/>
      <c r="I59" s="418"/>
      <c r="J59" s="418"/>
      <c r="K59" s="419"/>
      <c r="L59" s="15"/>
      <c r="N59" s="20"/>
    </row>
    <row r="60" spans="3:14" ht="23.25" thickBot="1">
      <c r="C60" s="14"/>
      <c r="D60" s="22" t="s">
        <v>426</v>
      </c>
      <c r="E60" s="25" t="s">
        <v>51</v>
      </c>
      <c r="F60" s="426"/>
      <c r="G60" s="427"/>
      <c r="H60" s="427"/>
      <c r="I60" s="427"/>
      <c r="J60" s="427"/>
      <c r="K60" s="428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06" t="s">
        <v>52</v>
      </c>
      <c r="E62" s="407"/>
      <c r="F62" s="407"/>
      <c r="G62" s="407"/>
      <c r="H62" s="407"/>
      <c r="I62" s="407"/>
      <c r="J62" s="407"/>
      <c r="K62" s="408"/>
      <c r="L62" s="15"/>
      <c r="N62" s="20"/>
    </row>
    <row r="63" spans="3:14" ht="11.25">
      <c r="C63" s="14"/>
      <c r="D63" s="17"/>
      <c r="E63" s="33" t="s">
        <v>53</v>
      </c>
      <c r="F63" s="412" t="s">
        <v>54</v>
      </c>
      <c r="G63" s="412"/>
      <c r="H63" s="412"/>
      <c r="I63" s="412"/>
      <c r="J63" s="412"/>
      <c r="K63" s="413"/>
      <c r="L63" s="15"/>
      <c r="N63" s="20"/>
    </row>
    <row r="64" spans="3:14" ht="11.25">
      <c r="C64" s="14" t="s">
        <v>23</v>
      </c>
      <c r="D64" s="17" t="s">
        <v>55</v>
      </c>
      <c r="E64" s="44"/>
      <c r="F64" s="417"/>
      <c r="G64" s="418"/>
      <c r="H64" s="418"/>
      <c r="I64" s="418"/>
      <c r="J64" s="418"/>
      <c r="K64" s="419"/>
      <c r="L64" s="15"/>
      <c r="N64" s="20"/>
    </row>
    <row r="65" spans="3:14" ht="12" thickBot="1">
      <c r="C65" s="14" t="s">
        <v>25</v>
      </c>
      <c r="D65" s="409" t="s">
        <v>56</v>
      </c>
      <c r="E65" s="410"/>
      <c r="F65" s="410"/>
      <c r="G65" s="410"/>
      <c r="H65" s="410"/>
      <c r="I65" s="410"/>
      <c r="J65" s="410"/>
      <c r="K65" s="41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20" t="s">
        <v>57</v>
      </c>
      <c r="E67" s="421"/>
      <c r="F67" s="421"/>
      <c r="G67" s="421"/>
      <c r="H67" s="421"/>
      <c r="I67" s="421"/>
      <c r="J67" s="421"/>
      <c r="K67" s="422"/>
      <c r="L67" s="15"/>
      <c r="N67" s="20"/>
    </row>
    <row r="68" spans="3:14" ht="52.5" customHeight="1">
      <c r="C68" s="14"/>
      <c r="D68" s="17" t="s">
        <v>58</v>
      </c>
      <c r="E68" s="24" t="s">
        <v>59</v>
      </c>
      <c r="F68" s="432"/>
      <c r="G68" s="432"/>
      <c r="H68" s="432"/>
      <c r="I68" s="432"/>
      <c r="J68" s="432"/>
      <c r="K68" s="433"/>
      <c r="L68" s="15"/>
      <c r="N68" s="20"/>
    </row>
    <row r="69" spans="3:14" ht="11.25">
      <c r="C69" s="14"/>
      <c r="D69" s="17" t="s">
        <v>60</v>
      </c>
      <c r="E69" s="24" t="s">
        <v>61</v>
      </c>
      <c r="F69" s="429"/>
      <c r="G69" s="430"/>
      <c r="H69" s="430"/>
      <c r="I69" s="430"/>
      <c r="J69" s="430"/>
      <c r="K69" s="431"/>
      <c r="L69" s="15"/>
      <c r="N69" s="20"/>
    </row>
    <row r="70" spans="3:14" ht="11.25">
      <c r="C70" s="14"/>
      <c r="D70" s="17" t="s">
        <v>62</v>
      </c>
      <c r="E70" s="24" t="s">
        <v>63</v>
      </c>
      <c r="F70" s="394"/>
      <c r="G70" s="394"/>
      <c r="H70" s="394"/>
      <c r="I70" s="394"/>
      <c r="J70" s="394"/>
      <c r="K70" s="395"/>
      <c r="L70" s="15"/>
      <c r="N70" s="20"/>
    </row>
    <row r="71" spans="3:12" ht="23.25" thickBot="1">
      <c r="C71" s="14"/>
      <c r="D71" s="22" t="s">
        <v>64</v>
      </c>
      <c r="E71" s="25" t="s">
        <v>65</v>
      </c>
      <c r="F71" s="400"/>
      <c r="G71" s="400"/>
      <c r="H71" s="400"/>
      <c r="I71" s="400"/>
      <c r="J71" s="400"/>
      <c r="K71" s="401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D8:AI46"/>
  <sheetViews>
    <sheetView showGridLines="0" zoomScalePageLayoutView="0" workbookViewId="0" topLeftCell="G7">
      <selection activeCell="L26" sqref="L26"/>
    </sheetView>
  </sheetViews>
  <sheetFormatPr defaultColWidth="9.140625" defaultRowHeight="11.25"/>
  <cols>
    <col min="1" max="3" width="0" style="223" hidden="1" customWidth="1"/>
    <col min="4" max="4" width="6.7109375" style="223" customWidth="1"/>
    <col min="5" max="5" width="11.140625" style="223" customWidth="1"/>
    <col min="6" max="6" width="51.28125" style="223" customWidth="1"/>
    <col min="7" max="7" width="11.57421875" style="223" customWidth="1"/>
    <col min="8" max="8" width="22.00390625" style="223" customWidth="1"/>
    <col min="9" max="9" width="18.7109375" style="223" customWidth="1"/>
    <col min="10" max="10" width="18.57421875" style="223" customWidth="1"/>
    <col min="11" max="11" width="18.28125" style="223" customWidth="1"/>
    <col min="12" max="12" width="27.57421875" style="223" customWidth="1"/>
    <col min="13" max="13" width="22.8515625" style="223" customWidth="1"/>
    <col min="14" max="14" width="19.7109375" style="223" customWidth="1"/>
    <col min="15" max="15" width="7.421875" style="223" customWidth="1"/>
    <col min="16" max="16" width="9.140625" style="223" customWidth="1"/>
    <col min="17" max="17" width="21.00390625" style="223" customWidth="1"/>
    <col min="18" max="18" width="23.7109375" style="223" customWidth="1"/>
    <col min="19" max="19" width="23.140625" style="223" customWidth="1"/>
    <col min="20" max="20" width="18.7109375" style="223" customWidth="1"/>
    <col min="21" max="21" width="21.8515625" style="223" customWidth="1"/>
    <col min="22" max="16384" width="9.140625" style="22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5" ht="15" customHeight="1" thickBot="1">
      <c r="D8" s="296"/>
      <c r="E8" s="297"/>
      <c r="F8" s="201"/>
      <c r="G8" s="298"/>
      <c r="H8" s="298"/>
      <c r="I8" s="298"/>
      <c r="J8" s="298"/>
      <c r="K8" s="298"/>
      <c r="L8" s="298"/>
      <c r="M8" s="298"/>
      <c r="N8" s="297"/>
      <c r="O8" s="299"/>
      <c r="P8" s="221"/>
      <c r="Q8" s="221"/>
      <c r="R8" s="221"/>
      <c r="S8" s="221"/>
      <c r="T8" s="221"/>
      <c r="U8" s="221"/>
      <c r="V8" s="221"/>
      <c r="W8" s="221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</row>
    <row r="9" spans="4:31" ht="23.25" customHeight="1" thickBot="1">
      <c r="D9" s="224"/>
      <c r="E9" s="369" t="s">
        <v>475</v>
      </c>
      <c r="F9" s="370"/>
      <c r="G9" s="370"/>
      <c r="H9" s="370"/>
      <c r="I9" s="370"/>
      <c r="J9" s="370"/>
      <c r="K9" s="370"/>
      <c r="L9" s="370"/>
      <c r="M9" s="370"/>
      <c r="N9" s="371"/>
      <c r="O9" s="320"/>
      <c r="P9" s="225"/>
      <c r="Q9" s="225"/>
      <c r="R9" s="225"/>
      <c r="S9" s="225"/>
      <c r="T9" s="225"/>
      <c r="U9" s="225"/>
      <c r="V9" s="225"/>
      <c r="W9" s="225"/>
      <c r="X9" s="226"/>
      <c r="Y9" s="226"/>
      <c r="Z9" s="226"/>
      <c r="AA9" s="226"/>
      <c r="AB9" s="226"/>
      <c r="AC9" s="226"/>
      <c r="AD9" s="226"/>
      <c r="AE9" s="226"/>
    </row>
    <row r="10" spans="4:31" ht="23.25" customHeight="1" thickBot="1">
      <c r="D10" s="224"/>
      <c r="E10" s="219"/>
      <c r="F10" s="219"/>
      <c r="G10" s="219"/>
      <c r="H10" s="219"/>
      <c r="I10" s="219"/>
      <c r="J10" s="219"/>
      <c r="K10" s="219"/>
      <c r="L10" s="219"/>
      <c r="M10" s="219"/>
      <c r="N10" s="227"/>
      <c r="O10" s="220"/>
      <c r="P10" s="221"/>
      <c r="Q10" s="221"/>
      <c r="R10" s="221"/>
      <c r="S10" s="221"/>
      <c r="T10" s="221"/>
      <c r="U10" s="221"/>
      <c r="V10" s="221"/>
      <c r="W10" s="221"/>
      <c r="X10" s="226"/>
      <c r="Y10" s="226"/>
      <c r="Z10" s="226"/>
      <c r="AA10" s="226"/>
      <c r="AB10" s="226"/>
      <c r="AC10" s="226"/>
      <c r="AD10" s="226"/>
      <c r="AE10" s="226"/>
    </row>
    <row r="11" spans="4:31" ht="45.75" thickBot="1">
      <c r="D11" s="224"/>
      <c r="E11" s="228" t="s">
        <v>435</v>
      </c>
      <c r="F11" s="229" t="s">
        <v>231</v>
      </c>
      <c r="G11" s="230" t="s">
        <v>402</v>
      </c>
      <c r="H11" s="230" t="s">
        <v>232</v>
      </c>
      <c r="I11" s="229" t="s">
        <v>436</v>
      </c>
      <c r="J11" s="229" t="s">
        <v>437</v>
      </c>
      <c r="K11" s="230" t="s">
        <v>438</v>
      </c>
      <c r="L11" s="230" t="s">
        <v>439</v>
      </c>
      <c r="M11" s="231" t="s">
        <v>440</v>
      </c>
      <c r="N11" s="232" t="s">
        <v>441</v>
      </c>
      <c r="O11" s="220"/>
      <c r="P11" s="221"/>
      <c r="Q11" s="221"/>
      <c r="R11" s="221"/>
      <c r="S11" s="221"/>
      <c r="T11" s="221"/>
      <c r="U11" s="221"/>
      <c r="V11" s="221"/>
      <c r="W11" s="221"/>
      <c r="X11" s="226"/>
      <c r="Y11" s="226"/>
      <c r="Z11" s="226"/>
      <c r="AA11" s="226"/>
      <c r="AB11" s="226"/>
      <c r="AC11" s="226"/>
      <c r="AD11" s="226"/>
      <c r="AE11" s="226"/>
    </row>
    <row r="12" spans="4:31" ht="13.5" customHeight="1" thickBot="1">
      <c r="D12" s="224"/>
      <c r="E12" s="233">
        <v>1</v>
      </c>
      <c r="F12" s="234">
        <v>2</v>
      </c>
      <c r="G12" s="234">
        <v>3</v>
      </c>
      <c r="H12" s="234">
        <v>4</v>
      </c>
      <c r="I12" s="234">
        <v>5</v>
      </c>
      <c r="J12" s="234">
        <v>6</v>
      </c>
      <c r="K12" s="234">
        <v>7</v>
      </c>
      <c r="L12" s="234">
        <v>8</v>
      </c>
      <c r="M12" s="235">
        <v>9</v>
      </c>
      <c r="N12" s="236">
        <v>10</v>
      </c>
      <c r="O12" s="220"/>
      <c r="P12" s="221"/>
      <c r="Q12" s="221"/>
      <c r="R12" s="221"/>
      <c r="S12" s="221"/>
      <c r="T12" s="221"/>
      <c r="U12" s="221"/>
      <c r="V12" s="221"/>
      <c r="W12" s="221"/>
      <c r="X12" s="226"/>
      <c r="Y12" s="226"/>
      <c r="Z12" s="226"/>
      <c r="AA12" s="226"/>
      <c r="AB12" s="226"/>
      <c r="AC12" s="226"/>
      <c r="AD12" s="226"/>
      <c r="AE12" s="226"/>
    </row>
    <row r="13" spans="4:15" ht="22.5">
      <c r="D13" s="224"/>
      <c r="E13" s="237" t="s">
        <v>233</v>
      </c>
      <c r="F13" s="238" t="s">
        <v>442</v>
      </c>
      <c r="G13" s="239"/>
      <c r="H13" s="240"/>
      <c r="I13" s="241"/>
      <c r="J13" s="241"/>
      <c r="K13" s="242"/>
      <c r="L13" s="242"/>
      <c r="M13" s="243"/>
      <c r="N13" s="244"/>
      <c r="O13" s="274"/>
    </row>
    <row r="14" spans="4:15" ht="15" customHeight="1">
      <c r="D14" s="224"/>
      <c r="E14" s="245" t="s">
        <v>346</v>
      </c>
      <c r="F14" s="246" t="s">
        <v>443</v>
      </c>
      <c r="G14" s="239"/>
      <c r="H14" s="247"/>
      <c r="I14" s="248"/>
      <c r="J14" s="248"/>
      <c r="K14" s="249"/>
      <c r="L14" s="249"/>
      <c r="M14" s="250"/>
      <c r="N14" s="251"/>
      <c r="O14" s="274"/>
    </row>
    <row r="15" spans="4:15" ht="15" customHeight="1">
      <c r="D15" s="224"/>
      <c r="E15" s="245" t="s">
        <v>444</v>
      </c>
      <c r="F15" s="252" t="s">
        <v>445</v>
      </c>
      <c r="G15" s="253" t="s">
        <v>446</v>
      </c>
      <c r="H15" s="254">
        <v>99.25</v>
      </c>
      <c r="I15" s="255">
        <v>40544</v>
      </c>
      <c r="J15" s="255">
        <v>40908</v>
      </c>
      <c r="K15" s="256" t="s">
        <v>583</v>
      </c>
      <c r="L15" s="256" t="s">
        <v>584</v>
      </c>
      <c r="M15" s="257" t="s">
        <v>585</v>
      </c>
      <c r="N15" s="258"/>
      <c r="O15" s="274"/>
    </row>
    <row r="16" spans="4:15" ht="15" customHeight="1">
      <c r="D16" s="224"/>
      <c r="E16" s="259" t="s">
        <v>447</v>
      </c>
      <c r="F16" s="260" t="s">
        <v>448</v>
      </c>
      <c r="G16" s="253" t="s">
        <v>449</v>
      </c>
      <c r="H16" s="254"/>
      <c r="I16" s="255"/>
      <c r="J16" s="255"/>
      <c r="K16" s="256"/>
      <c r="L16" s="256"/>
      <c r="M16" s="257"/>
      <c r="N16" s="258"/>
      <c r="O16" s="274"/>
    </row>
    <row r="17" spans="4:15" ht="15" customHeight="1">
      <c r="D17" s="224"/>
      <c r="E17" s="259" t="s">
        <v>350</v>
      </c>
      <c r="F17" s="246" t="s">
        <v>450</v>
      </c>
      <c r="G17" s="239"/>
      <c r="H17" s="247"/>
      <c r="I17" s="248"/>
      <c r="J17" s="248"/>
      <c r="K17" s="249"/>
      <c r="L17" s="249"/>
      <c r="M17" s="250"/>
      <c r="N17" s="251"/>
      <c r="O17" s="274"/>
    </row>
    <row r="18" spans="4:15" ht="15" customHeight="1">
      <c r="D18" s="224"/>
      <c r="E18" s="245" t="s">
        <v>451</v>
      </c>
      <c r="F18" s="252" t="s">
        <v>445</v>
      </c>
      <c r="G18" s="253" t="s">
        <v>446</v>
      </c>
      <c r="H18" s="254"/>
      <c r="I18" s="255"/>
      <c r="J18" s="255"/>
      <c r="K18" s="256"/>
      <c r="L18" s="256"/>
      <c r="M18" s="257"/>
      <c r="N18" s="258"/>
      <c r="O18" s="274"/>
    </row>
    <row r="19" spans="4:15" ht="15" customHeight="1">
      <c r="D19" s="224"/>
      <c r="E19" s="259" t="s">
        <v>452</v>
      </c>
      <c r="F19" s="260" t="s">
        <v>448</v>
      </c>
      <c r="G19" s="253" t="s">
        <v>449</v>
      </c>
      <c r="H19" s="254"/>
      <c r="I19" s="255"/>
      <c r="J19" s="255"/>
      <c r="K19" s="256"/>
      <c r="L19" s="256"/>
      <c r="M19" s="257"/>
      <c r="N19" s="258"/>
      <c r="O19" s="274"/>
    </row>
    <row r="20" spans="4:15" ht="15" customHeight="1">
      <c r="D20" s="224"/>
      <c r="E20" s="259" t="s">
        <v>355</v>
      </c>
      <c r="F20" s="246" t="s">
        <v>453</v>
      </c>
      <c r="G20" s="239"/>
      <c r="H20" s="247"/>
      <c r="I20" s="248"/>
      <c r="J20" s="248"/>
      <c r="K20" s="249"/>
      <c r="L20" s="249"/>
      <c r="M20" s="250"/>
      <c r="N20" s="251"/>
      <c r="O20" s="274"/>
    </row>
    <row r="21" spans="4:15" ht="15" customHeight="1">
      <c r="D21" s="224"/>
      <c r="E21" s="245" t="s">
        <v>454</v>
      </c>
      <c r="F21" s="252" t="s">
        <v>445</v>
      </c>
      <c r="G21" s="253" t="s">
        <v>446</v>
      </c>
      <c r="H21" s="254"/>
      <c r="I21" s="255"/>
      <c r="J21" s="255"/>
      <c r="K21" s="256"/>
      <c r="L21" s="256"/>
      <c r="M21" s="257"/>
      <c r="N21" s="258"/>
      <c r="O21" s="274"/>
    </row>
    <row r="22" spans="4:15" ht="15" customHeight="1">
      <c r="D22" s="224"/>
      <c r="E22" s="259" t="s">
        <v>455</v>
      </c>
      <c r="F22" s="260" t="s">
        <v>448</v>
      </c>
      <c r="G22" s="253" t="s">
        <v>449</v>
      </c>
      <c r="H22" s="254"/>
      <c r="I22" s="255"/>
      <c r="J22" s="255"/>
      <c r="K22" s="256"/>
      <c r="L22" s="256"/>
      <c r="M22" s="257"/>
      <c r="N22" s="258"/>
      <c r="O22" s="274"/>
    </row>
    <row r="23" spans="4:15" ht="33.75">
      <c r="D23" s="224"/>
      <c r="E23" s="261" t="s">
        <v>235</v>
      </c>
      <c r="F23" s="262" t="s">
        <v>456</v>
      </c>
      <c r="G23" s="253"/>
      <c r="H23" s="247"/>
      <c r="I23" s="248"/>
      <c r="J23" s="248"/>
      <c r="K23" s="249"/>
      <c r="L23" s="249"/>
      <c r="M23" s="250"/>
      <c r="N23" s="251"/>
      <c r="O23" s="274"/>
    </row>
    <row r="24" spans="4:15" s="271" customFormat="1" ht="15" customHeight="1">
      <c r="D24" s="300"/>
      <c r="E24" s="263" t="s">
        <v>387</v>
      </c>
      <c r="F24" s="264" t="s">
        <v>445</v>
      </c>
      <c r="G24" s="265" t="s">
        <v>446</v>
      </c>
      <c r="H24" s="266"/>
      <c r="I24" s="267"/>
      <c r="J24" s="267"/>
      <c r="K24" s="268"/>
      <c r="L24" s="268"/>
      <c r="M24" s="269"/>
      <c r="N24" s="270"/>
      <c r="O24" s="301"/>
    </row>
    <row r="25" spans="4:15" s="271" customFormat="1" ht="15" customHeight="1">
      <c r="D25" s="300"/>
      <c r="E25" s="263" t="s">
        <v>388</v>
      </c>
      <c r="F25" s="272" t="s">
        <v>448</v>
      </c>
      <c r="G25" s="265" t="s">
        <v>449</v>
      </c>
      <c r="H25" s="266"/>
      <c r="I25" s="267"/>
      <c r="J25" s="267"/>
      <c r="K25" s="268"/>
      <c r="L25" s="268"/>
      <c r="M25" s="269"/>
      <c r="N25" s="270"/>
      <c r="O25" s="301"/>
    </row>
    <row r="26" spans="4:15" ht="15" customHeight="1">
      <c r="D26" s="224"/>
      <c r="E26" s="245"/>
      <c r="F26" s="262" t="s">
        <v>457</v>
      </c>
      <c r="G26" s="253"/>
      <c r="H26" s="247"/>
      <c r="I26" s="248"/>
      <c r="J26" s="248"/>
      <c r="K26" s="249"/>
      <c r="L26" s="249"/>
      <c r="M26" s="250"/>
      <c r="N26" s="251"/>
      <c r="O26" s="274"/>
    </row>
    <row r="27" spans="4:15" ht="15" customHeight="1">
      <c r="D27" s="224"/>
      <c r="E27" s="245" t="s">
        <v>458</v>
      </c>
      <c r="F27" s="252" t="s">
        <v>459</v>
      </c>
      <c r="G27" s="253" t="s">
        <v>446</v>
      </c>
      <c r="H27" s="254"/>
      <c r="I27" s="255"/>
      <c r="J27" s="255"/>
      <c r="K27" s="256"/>
      <c r="L27" s="256"/>
      <c r="M27" s="257"/>
      <c r="N27" s="258"/>
      <c r="O27" s="274"/>
    </row>
    <row r="28" spans="4:15" ht="15" customHeight="1">
      <c r="D28" s="224"/>
      <c r="E28" s="245" t="s">
        <v>460</v>
      </c>
      <c r="F28" s="260" t="s">
        <v>461</v>
      </c>
      <c r="G28" s="253" t="s">
        <v>449</v>
      </c>
      <c r="H28" s="254"/>
      <c r="I28" s="255"/>
      <c r="J28" s="255"/>
      <c r="K28" s="256"/>
      <c r="L28" s="256"/>
      <c r="M28" s="257"/>
      <c r="N28" s="258"/>
      <c r="O28" s="274"/>
    </row>
    <row r="29" spans="4:15" ht="15" customHeight="1">
      <c r="D29" s="224"/>
      <c r="E29" s="245"/>
      <c r="F29" s="322" t="s">
        <v>462</v>
      </c>
      <c r="G29" s="273"/>
      <c r="H29" s="247"/>
      <c r="I29" s="248"/>
      <c r="J29" s="248"/>
      <c r="K29" s="249"/>
      <c r="L29" s="249"/>
      <c r="M29" s="250"/>
      <c r="N29" s="251"/>
      <c r="O29" s="274"/>
    </row>
    <row r="30" spans="4:15" ht="15" customHeight="1">
      <c r="D30" s="224"/>
      <c r="E30" s="245" t="s">
        <v>463</v>
      </c>
      <c r="F30" s="252" t="s">
        <v>459</v>
      </c>
      <c r="G30" s="253" t="s">
        <v>446</v>
      </c>
      <c r="H30" s="254"/>
      <c r="I30" s="255"/>
      <c r="J30" s="255"/>
      <c r="K30" s="256"/>
      <c r="L30" s="256"/>
      <c r="M30" s="257"/>
      <c r="N30" s="258"/>
      <c r="O30" s="274"/>
    </row>
    <row r="31" spans="4:15" ht="15" customHeight="1">
      <c r="D31" s="224"/>
      <c r="E31" s="245" t="s">
        <v>464</v>
      </c>
      <c r="F31" s="260" t="s">
        <v>461</v>
      </c>
      <c r="G31" s="253" t="s">
        <v>449</v>
      </c>
      <c r="H31" s="254"/>
      <c r="I31" s="255"/>
      <c r="J31" s="255"/>
      <c r="K31" s="256"/>
      <c r="L31" s="256"/>
      <c r="M31" s="257"/>
      <c r="N31" s="258"/>
      <c r="O31" s="274"/>
    </row>
    <row r="32" spans="4:15" ht="15" customHeight="1">
      <c r="D32" s="224"/>
      <c r="E32" s="245"/>
      <c r="F32" s="322" t="s">
        <v>465</v>
      </c>
      <c r="G32" s="253"/>
      <c r="H32" s="306"/>
      <c r="I32" s="307"/>
      <c r="J32" s="307"/>
      <c r="K32" s="308"/>
      <c r="L32" s="308"/>
      <c r="M32" s="309"/>
      <c r="N32" s="310"/>
      <c r="O32" s="274"/>
    </row>
    <row r="33" spans="4:15" ht="15" customHeight="1">
      <c r="D33" s="224"/>
      <c r="E33" s="245" t="s">
        <v>466</v>
      </c>
      <c r="F33" s="252" t="s">
        <v>459</v>
      </c>
      <c r="G33" s="253" t="s">
        <v>446</v>
      </c>
      <c r="H33" s="254"/>
      <c r="I33" s="255"/>
      <c r="J33" s="255"/>
      <c r="K33" s="256"/>
      <c r="L33" s="256"/>
      <c r="M33" s="257"/>
      <c r="N33" s="258"/>
      <c r="O33" s="274"/>
    </row>
    <row r="34" spans="4:15" ht="15" customHeight="1">
      <c r="D34" s="224"/>
      <c r="E34" s="245" t="s">
        <v>467</v>
      </c>
      <c r="F34" s="260" t="s">
        <v>461</v>
      </c>
      <c r="G34" s="253" t="s">
        <v>449</v>
      </c>
      <c r="H34" s="254"/>
      <c r="I34" s="255"/>
      <c r="J34" s="255"/>
      <c r="K34" s="256"/>
      <c r="L34" s="256"/>
      <c r="M34" s="257"/>
      <c r="N34" s="258"/>
      <c r="O34" s="274"/>
    </row>
    <row r="35" spans="4:15" ht="33.75">
      <c r="D35" s="224"/>
      <c r="E35" s="275" t="s">
        <v>236</v>
      </c>
      <c r="F35" s="262" t="s">
        <v>468</v>
      </c>
      <c r="G35" s="253"/>
      <c r="H35" s="306"/>
      <c r="I35" s="307"/>
      <c r="J35" s="307"/>
      <c r="K35" s="308"/>
      <c r="L35" s="308"/>
      <c r="M35" s="309"/>
      <c r="N35" s="310"/>
      <c r="O35" s="274"/>
    </row>
    <row r="36" spans="4:15" ht="15" customHeight="1">
      <c r="D36" s="224"/>
      <c r="E36" s="275" t="s">
        <v>429</v>
      </c>
      <c r="F36" s="264" t="s">
        <v>445</v>
      </c>
      <c r="G36" s="265" t="s">
        <v>446</v>
      </c>
      <c r="H36" s="254"/>
      <c r="I36" s="255"/>
      <c r="J36" s="255"/>
      <c r="K36" s="256"/>
      <c r="L36" s="256"/>
      <c r="M36" s="257"/>
      <c r="N36" s="258"/>
      <c r="O36" s="274"/>
    </row>
    <row r="37" spans="4:15" ht="15" customHeight="1">
      <c r="D37" s="224"/>
      <c r="E37" s="275" t="s">
        <v>237</v>
      </c>
      <c r="F37" s="272" t="s">
        <v>448</v>
      </c>
      <c r="G37" s="265" t="s">
        <v>449</v>
      </c>
      <c r="H37" s="254"/>
      <c r="I37" s="255"/>
      <c r="J37" s="255"/>
      <c r="K37" s="256"/>
      <c r="L37" s="256"/>
      <c r="M37" s="257"/>
      <c r="N37" s="258"/>
      <c r="O37" s="274"/>
    </row>
    <row r="38" spans="4:15" ht="15" customHeight="1">
      <c r="D38" s="224"/>
      <c r="E38" s="275"/>
      <c r="F38" s="262" t="s">
        <v>469</v>
      </c>
      <c r="G38" s="253"/>
      <c r="H38" s="311"/>
      <c r="I38" s="312"/>
      <c r="J38" s="312"/>
      <c r="K38" s="313"/>
      <c r="L38" s="313"/>
      <c r="M38" s="314"/>
      <c r="N38" s="315"/>
      <c r="O38" s="274"/>
    </row>
    <row r="39" spans="4:15" ht="15" customHeight="1">
      <c r="D39" s="224"/>
      <c r="E39" s="302" t="s">
        <v>470</v>
      </c>
      <c r="F39" s="252" t="s">
        <v>459</v>
      </c>
      <c r="G39" s="265" t="s">
        <v>446</v>
      </c>
      <c r="H39" s="276"/>
      <c r="I39" s="277"/>
      <c r="J39" s="277"/>
      <c r="K39" s="278"/>
      <c r="L39" s="278"/>
      <c r="M39" s="279"/>
      <c r="N39" s="280"/>
      <c r="O39" s="274"/>
    </row>
    <row r="40" spans="4:15" ht="15" customHeight="1">
      <c r="D40" s="224"/>
      <c r="E40" s="302" t="s">
        <v>471</v>
      </c>
      <c r="F40" s="281" t="s">
        <v>461</v>
      </c>
      <c r="G40" s="265" t="s">
        <v>449</v>
      </c>
      <c r="H40" s="276"/>
      <c r="I40" s="277"/>
      <c r="J40" s="277"/>
      <c r="K40" s="278"/>
      <c r="L40" s="278"/>
      <c r="M40" s="279"/>
      <c r="N40" s="280"/>
      <c r="O40" s="274"/>
    </row>
    <row r="41" spans="4:15" s="283" customFormat="1" ht="15" customHeight="1">
      <c r="D41" s="224"/>
      <c r="E41" s="303"/>
      <c r="F41" s="323" t="s">
        <v>472</v>
      </c>
      <c r="G41" s="282"/>
      <c r="H41" s="311"/>
      <c r="I41" s="312"/>
      <c r="J41" s="312"/>
      <c r="K41" s="313"/>
      <c r="L41" s="313"/>
      <c r="M41" s="314"/>
      <c r="N41" s="315"/>
      <c r="O41" s="274"/>
    </row>
    <row r="42" spans="4:15" ht="15" customHeight="1">
      <c r="D42" s="224"/>
      <c r="E42" s="302" t="s">
        <v>473</v>
      </c>
      <c r="F42" s="252" t="s">
        <v>459</v>
      </c>
      <c r="G42" s="265" t="s">
        <v>446</v>
      </c>
      <c r="H42" s="276"/>
      <c r="I42" s="277"/>
      <c r="J42" s="277"/>
      <c r="K42" s="278"/>
      <c r="L42" s="278"/>
      <c r="M42" s="279"/>
      <c r="N42" s="280"/>
      <c r="O42" s="274"/>
    </row>
    <row r="43" spans="4:15" ht="15" customHeight="1" thickBot="1">
      <c r="D43" s="224"/>
      <c r="E43" s="304" t="s">
        <v>474</v>
      </c>
      <c r="F43" s="284" t="s">
        <v>461</v>
      </c>
      <c r="G43" s="305" t="s">
        <v>449</v>
      </c>
      <c r="H43" s="285"/>
      <c r="I43" s="286"/>
      <c r="J43" s="286"/>
      <c r="K43" s="287"/>
      <c r="L43" s="287"/>
      <c r="M43" s="288"/>
      <c r="N43" s="289"/>
      <c r="O43" s="274"/>
    </row>
    <row r="44" spans="4:15" ht="11.25">
      <c r="D44" s="224"/>
      <c r="E44" s="290"/>
      <c r="F44" s="291"/>
      <c r="G44" s="292"/>
      <c r="H44" s="316"/>
      <c r="I44" s="317"/>
      <c r="J44" s="317"/>
      <c r="K44" s="318"/>
      <c r="L44" s="319"/>
      <c r="M44" s="319"/>
      <c r="N44" s="319"/>
      <c r="O44" s="274"/>
    </row>
    <row r="45" spans="4:15" ht="11.25">
      <c r="D45" s="224"/>
      <c r="E45" s="290"/>
      <c r="F45" s="372" t="s">
        <v>476</v>
      </c>
      <c r="G45" s="372"/>
      <c r="H45" s="372"/>
      <c r="I45" s="372"/>
      <c r="J45" s="372"/>
      <c r="K45" s="372"/>
      <c r="L45" s="372"/>
      <c r="M45" s="372"/>
      <c r="N45" s="372"/>
      <c r="O45" s="274"/>
    </row>
    <row r="46" spans="4:15" ht="11.25">
      <c r="D46" s="293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5"/>
    </row>
  </sheetData>
  <sheetProtection password="FA9C" sheet="1" scenarios="1" formatColumns="0" formatRows="0"/>
  <mergeCells count="2">
    <mergeCell ref="E9:N9"/>
    <mergeCell ref="F45:N45"/>
  </mergeCells>
  <dataValidations count="2">
    <dataValidation type="date" allowBlank="1" showInputMessage="1" showErrorMessage="1" sqref="I13:J44">
      <formula1>1</formula1>
      <formula2>73051</formula2>
    </dataValidation>
    <dataValidation type="decimal" allowBlank="1" showInputMessage="1" showErrorMessage="1" sqref="H13:H44">
      <formula1>-9999999999999990000000000</formula1>
      <formula2>9.99999999999999E+24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1"/>
      <c r="G7" s="194"/>
      <c r="H7" s="184"/>
    </row>
    <row r="8" spans="4:8" ht="15" customHeight="1">
      <c r="D8" s="168"/>
      <c r="E8" s="373" t="s">
        <v>241</v>
      </c>
      <c r="F8" s="374"/>
      <c r="G8" s="375"/>
      <c r="H8" s="171"/>
    </row>
    <row r="9" spans="4:8" ht="15.75" customHeight="1" thickBot="1">
      <c r="D9" s="168"/>
      <c r="E9" s="381" t="str">
        <f>IF(org="","",IF(fil="",org,org&amp;" ("&amp;fil&amp;")"))</f>
        <v>МУП "Майма"</v>
      </c>
      <c r="F9" s="382"/>
      <c r="G9" s="383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29.25" customHeight="1" thickBot="1">
      <c r="D11" s="168"/>
      <c r="E11" s="376" t="s">
        <v>483</v>
      </c>
      <c r="F11" s="377"/>
      <c r="G11" s="378"/>
      <c r="H11" s="171"/>
    </row>
    <row r="12" spans="4:8" ht="15.75" customHeight="1" thickBot="1">
      <c r="D12" s="168"/>
      <c r="E12" s="204" t="s">
        <v>305</v>
      </c>
      <c r="F12" s="205" t="s">
        <v>242</v>
      </c>
      <c r="G12" s="206" t="s">
        <v>243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2.5">
      <c r="D14" s="179"/>
      <c r="E14" s="199">
        <v>1</v>
      </c>
      <c r="F14" s="200" t="s">
        <v>481</v>
      </c>
      <c r="G14" s="321"/>
      <c r="H14" s="171"/>
    </row>
    <row r="15" spans="4:8" ht="15" customHeight="1" thickBot="1">
      <c r="D15" s="179" t="s">
        <v>25</v>
      </c>
      <c r="E15" s="197"/>
      <c r="F15" s="218" t="s">
        <v>238</v>
      </c>
      <c r="G15" s="198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379" t="s">
        <v>482</v>
      </c>
      <c r="F17" s="380"/>
      <c r="G17" s="380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1"/>
      <c r="F7" s="63"/>
    </row>
    <row r="8" spans="1:6" ht="14.25" customHeight="1">
      <c r="A8" s="59"/>
      <c r="B8" s="59"/>
      <c r="C8" s="59"/>
      <c r="D8" s="64"/>
      <c r="E8" s="202" t="s">
        <v>394</v>
      </c>
      <c r="F8" s="65"/>
    </row>
    <row r="9" spans="1:6" ht="14.25" customHeight="1" thickBot="1">
      <c r="A9" s="59"/>
      <c r="B9" s="59"/>
      <c r="C9" s="59"/>
      <c r="D9" s="64"/>
      <c r="E9" s="203" t="str">
        <f>IF(org="","",IF(fil="",org,org&amp;" ("&amp;fil&amp;")"))</f>
        <v>МУП "Майма"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431</v>
      </c>
      <c r="B1" s="51" t="s">
        <v>432</v>
      </c>
    </row>
    <row r="2" spans="1:2" ht="12.75">
      <c r="A2" s="1" t="s">
        <v>565</v>
      </c>
      <c r="B2" s="52" t="s">
        <v>564</v>
      </c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F26" display="Титульный!F26"/>
  </hyperlink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2" t="s">
        <v>93</v>
      </c>
      <c r="B1" s="212" t="s">
        <v>94</v>
      </c>
    </row>
    <row r="2" spans="1:2" ht="11.25">
      <c r="A2" t="s">
        <v>66</v>
      </c>
      <c r="B2" t="s">
        <v>143</v>
      </c>
    </row>
    <row r="3" spans="1:2" ht="11.25">
      <c r="A3" t="s">
        <v>69</v>
      </c>
      <c r="B3" t="s">
        <v>102</v>
      </c>
    </row>
    <row r="4" spans="1:2" ht="11.25">
      <c r="A4" t="s">
        <v>479</v>
      </c>
      <c r="B4" t="s">
        <v>96</v>
      </c>
    </row>
    <row r="5" spans="1:2" ht="11.25">
      <c r="A5" t="s">
        <v>244</v>
      </c>
      <c r="B5" t="s">
        <v>97</v>
      </c>
    </row>
    <row r="6" spans="1:2" ht="11.25">
      <c r="A6" t="s">
        <v>380</v>
      </c>
      <c r="B6" t="s">
        <v>98</v>
      </c>
    </row>
    <row r="7" spans="1:2" ht="11.25">
      <c r="A7" t="s">
        <v>72</v>
      </c>
      <c r="B7" t="s">
        <v>99</v>
      </c>
    </row>
    <row r="8" ht="11.25">
      <c r="B8" t="s">
        <v>100</v>
      </c>
    </row>
    <row r="9" ht="11.25">
      <c r="B9" t="s">
        <v>101</v>
      </c>
    </row>
    <row r="10" ht="11.25">
      <c r="B10" t="s">
        <v>103</v>
      </c>
    </row>
    <row r="11" ht="11.25">
      <c r="B11" t="s">
        <v>104</v>
      </c>
    </row>
    <row r="12" ht="11.25">
      <c r="B12" t="s">
        <v>105</v>
      </c>
    </row>
    <row r="13" ht="11.25">
      <c r="B13" t="s">
        <v>106</v>
      </c>
    </row>
    <row r="14" ht="11.25">
      <c r="B14" t="s">
        <v>107</v>
      </c>
    </row>
    <row r="15" ht="11.25">
      <c r="B15" t="s">
        <v>108</v>
      </c>
    </row>
    <row r="16" ht="11.25">
      <c r="B16" t="s">
        <v>109</v>
      </c>
    </row>
    <row r="17" ht="11.25">
      <c r="B17" t="s">
        <v>110</v>
      </c>
    </row>
    <row r="18" ht="11.25">
      <c r="B18" t="s">
        <v>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09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210" t="s">
        <v>245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78" customFormat="1" ht="15" customHeight="1">
      <c r="A4" s="77"/>
      <c r="B4" s="77"/>
      <c r="D4" s="177"/>
      <c r="E4" s="188"/>
      <c r="F4" s="216"/>
      <c r="G4" s="181" t="s">
        <v>400</v>
      </c>
      <c r="H4" s="208"/>
      <c r="I4" s="169"/>
    </row>
    <row r="7" spans="1:27" s="55" customFormat="1" ht="15" customHeight="1">
      <c r="A7" s="210" t="s">
        <v>246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15" customHeight="1">
      <c r="A9" s="79"/>
      <c r="B9" s="79"/>
      <c r="D9" s="170"/>
      <c r="E9" s="384"/>
      <c r="F9" s="385"/>
      <c r="G9" s="182" t="s">
        <v>239</v>
      </c>
      <c r="H9" s="180" t="s">
        <v>400</v>
      </c>
      <c r="I9" s="185"/>
      <c r="J9" s="183"/>
    </row>
    <row r="10" spans="1:10" s="80" customFormat="1" ht="15" customHeight="1">
      <c r="A10" s="79"/>
      <c r="B10" s="79"/>
      <c r="D10" s="170"/>
      <c r="E10" s="384"/>
      <c r="F10" s="385"/>
      <c r="G10" s="182" t="s">
        <v>249</v>
      </c>
      <c r="H10" s="192"/>
      <c r="I10" s="187"/>
      <c r="J10" s="207"/>
    </row>
    <row r="11" spans="1:10" s="80" customFormat="1" ht="15" customHeight="1">
      <c r="A11" s="79"/>
      <c r="B11" s="79"/>
      <c r="D11" s="170"/>
      <c r="E11" s="384"/>
      <c r="F11" s="385"/>
      <c r="G11" s="182" t="s">
        <v>248</v>
      </c>
      <c r="H11" s="180" t="s">
        <v>400</v>
      </c>
      <c r="I11" s="186">
        <f>IF(I10="",0,IF(I10=0,0,I9/I10))</f>
        <v>0</v>
      </c>
      <c r="J11" s="207"/>
    </row>
    <row r="12" spans="1:10" s="80" customFormat="1" ht="15" customHeight="1">
      <c r="A12" s="79"/>
      <c r="B12" s="79"/>
      <c r="D12" s="170"/>
      <c r="E12" s="384"/>
      <c r="F12" s="385"/>
      <c r="G12" s="182" t="s">
        <v>240</v>
      </c>
      <c r="H12" s="180" t="s">
        <v>234</v>
      </c>
      <c r="I12" s="193"/>
      <c r="J12" s="183"/>
    </row>
    <row r="14" spans="1:27" s="55" customFormat="1" ht="15" customHeight="1">
      <c r="A14" s="210" t="s">
        <v>247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211"/>
      <c r="D16" s="177"/>
      <c r="E16" s="195"/>
      <c r="F16" s="178"/>
      <c r="G16" s="196"/>
      <c r="H16" s="171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 (цены)</dc:title>
  <dc:subject>Показатели подлежащие раскрытию в сфере утилизации (захоронения) твердых бытовых отходов (цены)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2011-02-21T08:37:01Z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JKH.OPEN.INFO.PRICE.TBO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