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850" activeTab="0"/>
  </bookViews>
  <sheets>
    <sheet name="отчет о расходах" sheetId="1" r:id="rId1"/>
    <sheet name="отчет о достигнутых значениях" sheetId="2" r:id="rId2"/>
  </sheets>
  <definedNames>
    <definedName name="Е14">#REF!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<sst xmlns="http://schemas.openxmlformats.org/spreadsheetml/2006/main" count="96" uniqueCount="75">
  <si>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</si>
  <si>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Статус</t>
  </si>
  <si>
    <t>Подпрограмма</t>
  </si>
  <si>
    <t>Основное мероприятие</t>
  </si>
  <si>
    <t>Наименование муниципальной программы, подпрограммы, основного мероприятия</t>
  </si>
  <si>
    <t>Муниципальная программа</t>
  </si>
  <si>
    <t>Комплексное совершенствование социально экономических процессов сельского поселения</t>
  </si>
  <si>
    <t>Совершенствование экономического и налогового потенциала</t>
  </si>
  <si>
    <t>Основное мероприятие 1</t>
  </si>
  <si>
    <t>Основное мероприятие 2</t>
  </si>
  <si>
    <t>Создание условий для развития реального сектора</t>
  </si>
  <si>
    <t>Повышение эффективности управления муниципальными финансами</t>
  </si>
  <si>
    <t>Основное мероприятие 3</t>
  </si>
  <si>
    <t>Повышение эффективности управления муниципальной собственностью</t>
  </si>
  <si>
    <t>2</t>
  </si>
  <si>
    <t>Устойчивое совершенствование систем жизнеобеспечения</t>
  </si>
  <si>
    <t>Наименование муниципаьной программы:  Комплексное совершенствование социально-экономических процессов МО "Бирюлинское сельское поселение" на 2015-2018 г.г.</t>
  </si>
  <si>
    <t>Администратор муниципальной программы: Администрация МО "Бирюлинское сельское поселение"</t>
  </si>
  <si>
    <t>Источник финансирования</t>
  </si>
  <si>
    <t>Создание условий для повышение уровня благоустройства территории</t>
  </si>
  <si>
    <t>Создание условий для обеспечения безопасности населения</t>
  </si>
  <si>
    <t>Всего</t>
  </si>
  <si>
    <t>бюджет  МО «Майминский район»</t>
  </si>
  <si>
    <t>средства, планируемые к привлечению из  федерального  бюджета</t>
  </si>
  <si>
    <t>средства, планируемые к привлечению из   республиканского бюджета</t>
  </si>
  <si>
    <t xml:space="preserve">Бюджет сельских поселений </t>
  </si>
  <si>
    <t>иные источники</t>
  </si>
  <si>
    <t>бюджет МО «Майминский район»</t>
  </si>
  <si>
    <t>Оценка расходов, тыс. рублей</t>
  </si>
  <si>
    <t>Оценка расходов (согласно муниципальной программе)</t>
  </si>
  <si>
    <t>Фактические расходы на отчетную дату</t>
  </si>
  <si>
    <t>Отношение фактических расходов к оценке расходов, %</t>
  </si>
  <si>
    <t xml:space="preserve">ПРИЛОЖЕНИЕ № 1                                                                    </t>
  </si>
  <si>
    <t>Наименование целевого показателя</t>
  </si>
  <si>
    <t>Еденица измерения</t>
  </si>
  <si>
    <t>план на текущий год</t>
  </si>
  <si>
    <t>значение на конец отчетного периода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</si>
  <si>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</si>
  <si>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</si>
  <si>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</si>
  <si>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целевых показателей</t>
  </si>
  <si>
    <t>Приложение 2</t>
  </si>
  <si>
    <t xml:space="preserve">Муниципальная программа «Комплексное совершенствование социально-экономических процессов МО "Бирюлинское сельское поселение" на 2015-2018 г.г.» </t>
  </si>
  <si>
    <t>Темп роста налоговых поступлений в  бюджет поселения</t>
  </si>
  <si>
    <t>Охват территории поселения мероприятиями по благоустройству</t>
  </si>
  <si>
    <t>Охват населения услугами культуры</t>
  </si>
  <si>
    <t>Удельный вес населения, систематически занимающиеся физической культурой и спортом</t>
  </si>
  <si>
    <t>Количество мероприятий, проведенных поселением по безопасности населения</t>
  </si>
  <si>
    <t>Подпрограмма «Совершенствование экономического и налогового потенциала»</t>
  </si>
  <si>
    <t>Доля налоговых и неналоговых поступлений в общем объеме доходов бюджета</t>
  </si>
  <si>
    <t>Прирост поголовья скота, в т.ч. крупного рогатого скота, овец и коз</t>
  </si>
  <si>
    <t>Темп роста поступлений от арендных платежей</t>
  </si>
  <si>
    <t>1.1</t>
  </si>
  <si>
    <t>1.2</t>
  </si>
  <si>
    <t>1.3</t>
  </si>
  <si>
    <t>Подпрограмма «Устойчивое совершенствовоние систем жизнеобеспеченности»</t>
  </si>
  <si>
    <t>2.1</t>
  </si>
  <si>
    <t>2.2</t>
  </si>
  <si>
    <t>2.3</t>
  </si>
  <si>
    <t>2.4</t>
  </si>
  <si>
    <t>2.6</t>
  </si>
  <si>
    <t>2.5</t>
  </si>
  <si>
    <t>Количество мероприятий проведенных поселением по безопасности</t>
  </si>
  <si>
    <t>Наличие утвержденных правил благоустройства территории</t>
  </si>
  <si>
    <t>Уменьшение количества пожаров на  территории поселения</t>
  </si>
  <si>
    <t>Освещение улиц сельского поселения</t>
  </si>
  <si>
    <t>Дорожная деятельность</t>
  </si>
  <si>
    <t>Утилизация ТБО</t>
  </si>
  <si>
    <t>%</t>
  </si>
  <si>
    <t>Ед.</t>
  </si>
  <si>
    <t>имеются/отсутствуют</t>
  </si>
  <si>
    <t>Тыс.руб.</t>
  </si>
  <si>
    <t>имеются</t>
  </si>
  <si>
    <t xml:space="preserve">Отчет о достигнутых значениях целевых показателей муниципальной программы 
по состоянию на 01.01.2019
</t>
  </si>
  <si>
    <t xml:space="preserve">
Отчет о расходах на реализацию целей муниципальной программы за счет всех источников финансирования 
по состоянию на 01.01.2019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</si>
</sst>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right"/>
      <protection/>
    </xf>
    <xf numFmtId="49" fontId="2" fillId="0" borderId="0" xfId="53" applyNumberFormat="1" applyFont="1">
      <alignment/>
      <protection/>
    </xf>
    <xf numFmtId="2" fontId="2" fillId="0" borderId="0" xfId="53" applyNumberFormat="1" applyFont="1">
      <alignment/>
      <protection/>
    </xf>
    <xf numFmtId="49" fontId="2" fillId="0" borderId="0" xfId="53" applyNumberFormat="1" applyFont="1" applyAlignment="1">
      <alignment horizontal="right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3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53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" fillId="0" borderId="10" xfId="53" applyNumberFormat="1" applyFont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left" vertical="center" wrapText="1"/>
      <protection/>
    </xf>
    <xf numFmtId="2" fontId="4" fillId="0" borderId="17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3" fillId="0" borderId="16" xfId="53" applyNumberFormat="1" applyFont="1" applyFill="1" applyBorder="1" applyAlignment="1">
      <alignment horizontal="left" vertical="center" wrapText="1"/>
      <protection/>
    </xf>
    <xf numFmtId="2" fontId="3" fillId="0" borderId="17" xfId="53" applyNumberFormat="1" applyFont="1" applyFill="1" applyBorder="1" applyAlignment="1">
      <alignment horizontal="left" vertical="center" wrapText="1"/>
      <protection/>
    </xf>
    <xf numFmtId="2" fontId="3" fillId="0" borderId="12" xfId="53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3" fillId="0" borderId="19" xfId="53" applyNumberFormat="1" applyFont="1" applyFill="1" applyBorder="1" applyAlignment="1">
      <alignment horizontal="center" vertical="center" wrapText="1"/>
      <protection/>
    </xf>
    <xf numFmtId="2" fontId="3" fillId="0" borderId="20" xfId="53" applyNumberFormat="1" applyFont="1" applyFill="1" applyBorder="1" applyAlignment="1">
      <alignment horizontal="center" vertical="center" wrapText="1"/>
      <protection/>
    </xf>
    <xf numFmtId="2" fontId="3" fillId="0" borderId="21" xfId="53" applyNumberFormat="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4" fillId="0" borderId="16" xfId="53" applyNumberFormat="1" applyFont="1" applyBorder="1" applyAlignment="1">
      <alignment horizontal="center" vertical="center"/>
      <protection/>
    </xf>
    <xf numFmtId="2" fontId="4" fillId="0" borderId="17" xfId="53" applyNumberFormat="1" applyFont="1" applyBorder="1" applyAlignment="1">
      <alignment horizontal="center" vertical="center"/>
      <protection/>
    </xf>
    <xf numFmtId="2" fontId="4" fillId="0" borderId="12" xfId="53" applyNumberFormat="1" applyFont="1" applyBorder="1" applyAlignment="1">
      <alignment horizontal="center" vertical="center"/>
      <protection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6" xfId="53" applyNumberFormat="1" applyFont="1" applyFill="1" applyBorder="1" applyAlignment="1">
      <alignment horizontal="center" vertical="center" wrapText="1"/>
      <protection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9" fontId="4" fillId="0" borderId="23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3" fillId="0" borderId="16" xfId="53" applyNumberFormat="1" applyFont="1" applyBorder="1" applyAlignment="1">
      <alignment horizontal="center" wrapText="1"/>
      <protection/>
    </xf>
    <xf numFmtId="49" fontId="3" fillId="0" borderId="17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wrapText="1"/>
      <protection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3" fillId="0" borderId="16" xfId="53" applyNumberFormat="1" applyFont="1" applyBorder="1" applyAlignment="1">
      <alignment horizontal="center" vertical="center"/>
      <protection/>
    </xf>
    <xf numFmtId="2" fontId="3" fillId="0" borderId="17" xfId="53" applyNumberFormat="1" applyFont="1" applyBorder="1" applyAlignment="1">
      <alignment horizontal="center" vertical="center"/>
      <protection/>
    </xf>
    <xf numFmtId="2" fontId="3" fillId="0" borderId="12" xfId="53" applyNumberFormat="1" applyFont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5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8" xfId="53" applyNumberFormat="1" applyFont="1" applyFill="1" applyBorder="1" applyAlignment="1">
      <alignment horizontal="center" vertical="center" wrapText="1"/>
      <protection/>
    </xf>
    <xf numFmtId="2" fontId="4" fillId="0" borderId="24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2" fontId="4" fillId="0" borderId="22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="60" workbookViewId="0" topLeftCell="A1">
      <selection activeCell="I42" sqref="I42:L42"/>
    </sheetView>
  </sheetViews>
  <sheetFormatPr defaultColWidth="9.140625" defaultRowHeight="15"/>
  <cols>
    <col min="1" max="1" width="7.57421875" style="3" customWidth="1"/>
    <col min="2" max="2" width="40.140625" style="3" customWidth="1"/>
    <col min="3" max="3" width="105.00390625" style="3" customWidth="1"/>
    <col min="4" max="4" width="3.421875" style="4" customWidth="1"/>
    <col min="5" max="5" width="74.140625" style="4" customWidth="1"/>
    <col min="6" max="6" width="15.140625" style="4" customWidth="1"/>
    <col min="7" max="7" width="28.421875" style="4" customWidth="1"/>
    <col min="8" max="8" width="24.421875" style="4" customWidth="1"/>
    <col min="9" max="9" width="12.00390625" style="3" customWidth="1"/>
    <col min="10" max="10" width="11.00390625" style="3" customWidth="1"/>
    <col min="11" max="11" width="12.140625" style="3" customWidth="1"/>
    <col min="12" max="12" width="12.00390625" style="3" customWidth="1"/>
    <col min="13" max="13" width="16.57421875" style="3" customWidth="1"/>
    <col min="14" max="15" width="9.140625" style="3" customWidth="1"/>
    <col min="16" max="16" width="9.8515625" style="3" bestFit="1" customWidth="1"/>
    <col min="17" max="17" width="14.140625" style="3" customWidth="1"/>
    <col min="18" max="18" width="15.28125" style="3" customWidth="1"/>
    <col min="19" max="16384" width="9.140625" style="3" customWidth="1"/>
  </cols>
  <sheetData>
    <row r="1" spans="9:13" ht="116.25" customHeight="1">
      <c r="I1" s="82" t="s">
        <v>32</v>
      </c>
      <c r="J1" s="82"/>
      <c r="K1" s="82"/>
      <c r="L1" s="82"/>
      <c r="M1" s="82"/>
    </row>
    <row r="2" spans="2:12" ht="119.25" customHeight="1">
      <c r="B2" s="99" t="s">
        <v>74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="1" customFormat="1" ht="15">
      <c r="J3" s="2"/>
    </row>
    <row r="5" spans="1:12" s="14" customFormat="1" ht="18.75">
      <c r="A5" s="83" t="s">
        <v>16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14" customFormat="1" ht="18.75">
      <c r="A6" s="83" t="s">
        <v>17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8" spans="1:12" ht="39.75" customHeight="1">
      <c r="A8" s="85" t="s">
        <v>0</v>
      </c>
      <c r="B8" s="85" t="s">
        <v>1</v>
      </c>
      <c r="C8" s="85" t="s">
        <v>4</v>
      </c>
      <c r="D8" s="88" t="s">
        <v>18</v>
      </c>
      <c r="E8" s="89"/>
      <c r="F8" s="90"/>
      <c r="G8" s="101" t="s">
        <v>28</v>
      </c>
      <c r="H8" s="102"/>
      <c r="I8" s="94" t="s">
        <v>31</v>
      </c>
      <c r="J8" s="95"/>
      <c r="K8" s="95"/>
      <c r="L8" s="96"/>
    </row>
    <row r="9" spans="1:12" s="5" customFormat="1" ht="80.25" customHeight="1">
      <c r="A9" s="86"/>
      <c r="B9" s="86"/>
      <c r="C9" s="87"/>
      <c r="D9" s="91"/>
      <c r="E9" s="92"/>
      <c r="F9" s="93"/>
      <c r="G9" s="26" t="s">
        <v>29</v>
      </c>
      <c r="H9" s="26" t="s">
        <v>30</v>
      </c>
      <c r="I9" s="97"/>
      <c r="J9" s="97"/>
      <c r="K9" s="97"/>
      <c r="L9" s="98"/>
    </row>
    <row r="10" spans="1:12" s="5" customFormat="1" ht="23.25" customHeight="1">
      <c r="A10" s="8"/>
      <c r="B10" s="8"/>
      <c r="C10" s="8"/>
      <c r="D10" s="112"/>
      <c r="E10" s="113"/>
      <c r="F10" s="114"/>
      <c r="G10" s="22"/>
      <c r="H10" s="22"/>
      <c r="I10" s="103"/>
      <c r="J10" s="104"/>
      <c r="K10" s="104"/>
      <c r="L10" s="105"/>
    </row>
    <row r="11" spans="1:12" s="5" customFormat="1" ht="19.5" customHeight="1">
      <c r="A11" s="50"/>
      <c r="B11" s="68" t="s">
        <v>5</v>
      </c>
      <c r="C11" s="68" t="s">
        <v>6</v>
      </c>
      <c r="D11" s="70"/>
      <c r="E11" s="71"/>
      <c r="F11" s="72"/>
      <c r="G11" s="121">
        <f>G26</f>
        <v>2655.48</v>
      </c>
      <c r="H11" s="121">
        <f>H26</f>
        <v>2655.48</v>
      </c>
      <c r="I11" s="70">
        <f>I16+I26</f>
        <v>100</v>
      </c>
      <c r="J11" s="71"/>
      <c r="K11" s="71"/>
      <c r="L11" s="72"/>
    </row>
    <row r="12" spans="1:12" s="5" customFormat="1" ht="17.25" customHeight="1">
      <c r="A12" s="50"/>
      <c r="B12" s="68"/>
      <c r="C12" s="68"/>
      <c r="D12" s="73"/>
      <c r="E12" s="74"/>
      <c r="F12" s="75"/>
      <c r="G12" s="122"/>
      <c r="H12" s="122"/>
      <c r="I12" s="125"/>
      <c r="J12" s="126"/>
      <c r="K12" s="126"/>
      <c r="L12" s="127"/>
    </row>
    <row r="13" spans="1:12" s="5" customFormat="1" ht="19.5" customHeight="1" hidden="1">
      <c r="A13" s="50"/>
      <c r="B13" s="68"/>
      <c r="C13" s="68"/>
      <c r="D13" s="73"/>
      <c r="E13" s="74"/>
      <c r="F13" s="75"/>
      <c r="G13" s="23"/>
      <c r="H13" s="23"/>
      <c r="I13" s="125"/>
      <c r="J13" s="126"/>
      <c r="K13" s="126"/>
      <c r="L13" s="127"/>
    </row>
    <row r="14" spans="1:12" s="5" customFormat="1" ht="19.5" customHeight="1" hidden="1">
      <c r="A14" s="50"/>
      <c r="B14" s="68"/>
      <c r="C14" s="68"/>
      <c r="D14" s="76"/>
      <c r="E14" s="77"/>
      <c r="F14" s="78"/>
      <c r="G14" s="24"/>
      <c r="H14" s="24"/>
      <c r="I14" s="128"/>
      <c r="J14" s="129"/>
      <c r="K14" s="129"/>
      <c r="L14" s="130"/>
    </row>
    <row r="15" spans="1:12" s="5" customFormat="1" ht="45.75" customHeight="1" hidden="1">
      <c r="A15" s="50"/>
      <c r="B15" s="48"/>
      <c r="C15" s="48"/>
      <c r="D15" s="79"/>
      <c r="E15" s="80"/>
      <c r="F15" s="81"/>
      <c r="G15" s="25"/>
      <c r="H15" s="25"/>
      <c r="I15" s="19"/>
      <c r="J15" s="19"/>
      <c r="K15" s="19"/>
      <c r="L15" s="19"/>
    </row>
    <row r="16" spans="1:12" s="5" customFormat="1" ht="29.25" customHeight="1">
      <c r="A16" s="18">
        <v>1</v>
      </c>
      <c r="B16" s="15" t="s">
        <v>2</v>
      </c>
      <c r="C16" s="15" t="s">
        <v>7</v>
      </c>
      <c r="D16" s="79"/>
      <c r="E16" s="80"/>
      <c r="F16" s="81"/>
      <c r="G16" s="20">
        <v>0</v>
      </c>
      <c r="H16" s="20">
        <v>0</v>
      </c>
      <c r="I16" s="57">
        <f>I17+I20+I23</f>
        <v>0</v>
      </c>
      <c r="J16" s="58"/>
      <c r="K16" s="58"/>
      <c r="L16" s="59"/>
    </row>
    <row r="17" spans="1:12" s="7" customFormat="1" ht="33" customHeight="1">
      <c r="A17" s="69"/>
      <c r="B17" s="49" t="s">
        <v>8</v>
      </c>
      <c r="C17" s="49" t="s">
        <v>10</v>
      </c>
      <c r="D17" s="51"/>
      <c r="E17" s="52"/>
      <c r="F17" s="53"/>
      <c r="G17" s="20">
        <v>0</v>
      </c>
      <c r="H17" s="20">
        <v>0</v>
      </c>
      <c r="I17" s="106">
        <f>I18</f>
        <v>0</v>
      </c>
      <c r="J17" s="107"/>
      <c r="K17" s="107"/>
      <c r="L17" s="108"/>
    </row>
    <row r="18" spans="1:14" s="5" customFormat="1" ht="2.25" customHeight="1">
      <c r="A18" s="69"/>
      <c r="B18" s="69"/>
      <c r="C18" s="69"/>
      <c r="D18" s="54"/>
      <c r="E18" s="55"/>
      <c r="F18" s="56"/>
      <c r="G18" s="20">
        <v>0</v>
      </c>
      <c r="H18" s="20">
        <v>0</v>
      </c>
      <c r="I18" s="109"/>
      <c r="J18" s="110"/>
      <c r="K18" s="110"/>
      <c r="L18" s="111"/>
      <c r="N18" s="7"/>
    </row>
    <row r="19" spans="1:17" s="5" customFormat="1" ht="11.25" customHeight="1" hidden="1">
      <c r="A19" s="69"/>
      <c r="B19" s="69"/>
      <c r="C19" s="69"/>
      <c r="D19" s="63"/>
      <c r="E19" s="64"/>
      <c r="F19" s="65"/>
      <c r="G19" s="20">
        <v>0</v>
      </c>
      <c r="H19" s="20">
        <v>0</v>
      </c>
      <c r="I19" s="12"/>
      <c r="J19" s="12"/>
      <c r="K19" s="12"/>
      <c r="L19" s="12"/>
      <c r="O19" s="6"/>
      <c r="P19" s="6"/>
      <c r="Q19" s="6"/>
    </row>
    <row r="20" spans="1:17" s="5" customFormat="1" ht="19.5" customHeight="1">
      <c r="A20" s="69"/>
      <c r="B20" s="49" t="s">
        <v>9</v>
      </c>
      <c r="C20" s="49" t="s">
        <v>11</v>
      </c>
      <c r="D20" s="51"/>
      <c r="E20" s="52"/>
      <c r="F20" s="53"/>
      <c r="G20" s="123">
        <v>0</v>
      </c>
      <c r="H20" s="123">
        <v>0</v>
      </c>
      <c r="I20" s="106">
        <f>I21</f>
        <v>0</v>
      </c>
      <c r="J20" s="107"/>
      <c r="K20" s="107"/>
      <c r="L20" s="108"/>
      <c r="O20" s="6"/>
      <c r="P20" s="6"/>
      <c r="Q20" s="6"/>
    </row>
    <row r="21" spans="1:12" s="5" customFormat="1" ht="9.75" customHeight="1">
      <c r="A21" s="69"/>
      <c r="B21" s="69"/>
      <c r="C21" s="49"/>
      <c r="D21" s="54"/>
      <c r="E21" s="55"/>
      <c r="F21" s="56"/>
      <c r="G21" s="124"/>
      <c r="H21" s="124"/>
      <c r="I21" s="109"/>
      <c r="J21" s="110"/>
      <c r="K21" s="110"/>
      <c r="L21" s="111"/>
    </row>
    <row r="22" spans="1:12" s="5" customFormat="1" ht="0.75" customHeight="1">
      <c r="A22" s="69"/>
      <c r="B22" s="69"/>
      <c r="C22" s="49"/>
      <c r="D22" s="63"/>
      <c r="E22" s="64"/>
      <c r="F22" s="65"/>
      <c r="G22" s="20">
        <v>0</v>
      </c>
      <c r="H22" s="20">
        <v>0</v>
      </c>
      <c r="I22" s="12"/>
      <c r="J22" s="12"/>
      <c r="K22" s="12"/>
      <c r="L22" s="12"/>
    </row>
    <row r="23" spans="1:12" s="5" customFormat="1" ht="28.5" customHeight="1">
      <c r="A23" s="48"/>
      <c r="B23" s="49" t="s">
        <v>12</v>
      </c>
      <c r="C23" s="49" t="s">
        <v>13</v>
      </c>
      <c r="D23" s="51"/>
      <c r="E23" s="52"/>
      <c r="F23" s="53"/>
      <c r="G23" s="20">
        <v>0</v>
      </c>
      <c r="H23" s="20">
        <v>0</v>
      </c>
      <c r="I23" s="106">
        <f>I24</f>
        <v>0</v>
      </c>
      <c r="J23" s="107"/>
      <c r="K23" s="107"/>
      <c r="L23" s="108"/>
    </row>
    <row r="24" spans="1:12" s="5" customFormat="1" ht="19.5" customHeight="1" hidden="1">
      <c r="A24" s="48"/>
      <c r="B24" s="50"/>
      <c r="C24" s="50"/>
      <c r="D24" s="54"/>
      <c r="E24" s="55"/>
      <c r="F24" s="56"/>
      <c r="G24" s="21"/>
      <c r="H24" s="21"/>
      <c r="I24" s="109"/>
      <c r="J24" s="110"/>
      <c r="K24" s="110"/>
      <c r="L24" s="111"/>
    </row>
    <row r="25" spans="1:12" s="5" customFormat="1" ht="13.5" customHeight="1" hidden="1">
      <c r="A25" s="48"/>
      <c r="B25" s="50"/>
      <c r="C25" s="50"/>
      <c r="D25" s="63"/>
      <c r="E25" s="64"/>
      <c r="F25" s="65"/>
      <c r="G25" s="20"/>
      <c r="H25" s="20"/>
      <c r="I25" s="12"/>
      <c r="J25" s="12"/>
      <c r="K25" s="12"/>
      <c r="L25" s="12"/>
    </row>
    <row r="26" spans="1:12" s="5" customFormat="1" ht="28.5" customHeight="1">
      <c r="A26" s="66" t="s">
        <v>14</v>
      </c>
      <c r="B26" s="68" t="s">
        <v>2</v>
      </c>
      <c r="C26" s="68" t="s">
        <v>15</v>
      </c>
      <c r="D26" s="39" t="s">
        <v>21</v>
      </c>
      <c r="E26" s="40"/>
      <c r="F26" s="41"/>
      <c r="G26" s="25">
        <f>SUM(G32:G36)</f>
        <v>2655.48</v>
      </c>
      <c r="H26" s="25">
        <f>SUM(H32:H36)</f>
        <v>2655.48</v>
      </c>
      <c r="I26" s="115">
        <f>H26/G26*100</f>
        <v>100</v>
      </c>
      <c r="J26" s="116"/>
      <c r="K26" s="116"/>
      <c r="L26" s="117"/>
    </row>
    <row r="27" spans="1:12" s="5" customFormat="1" ht="1.5" customHeight="1" hidden="1">
      <c r="A27" s="67"/>
      <c r="B27" s="48"/>
      <c r="C27" s="48"/>
      <c r="D27" s="42"/>
      <c r="E27" s="43"/>
      <c r="F27" s="44"/>
      <c r="G27" s="20"/>
      <c r="H27" s="20"/>
      <c r="I27" s="12"/>
      <c r="J27" s="12">
        <v>0</v>
      </c>
      <c r="K27" s="12">
        <v>0</v>
      </c>
      <c r="L27" s="12">
        <v>0</v>
      </c>
    </row>
    <row r="28" spans="1:12" s="5" customFormat="1" ht="12.75" customHeight="1" hidden="1">
      <c r="A28" s="67"/>
      <c r="B28" s="48"/>
      <c r="C28" s="48"/>
      <c r="D28" s="42"/>
      <c r="E28" s="43"/>
      <c r="F28" s="44"/>
      <c r="G28" s="20"/>
      <c r="H28" s="20"/>
      <c r="I28" s="12"/>
      <c r="J28" s="12">
        <v>0</v>
      </c>
      <c r="K28" s="12">
        <v>0</v>
      </c>
      <c r="L28" s="12">
        <v>0</v>
      </c>
    </row>
    <row r="29" spans="1:12" s="5" customFormat="1" ht="12.75" customHeight="1" hidden="1">
      <c r="A29" s="11"/>
      <c r="B29" s="9" t="s">
        <v>3</v>
      </c>
      <c r="C29" s="9"/>
      <c r="D29" s="42"/>
      <c r="E29" s="43"/>
      <c r="F29" s="44"/>
      <c r="G29" s="20"/>
      <c r="H29" s="20"/>
      <c r="I29" s="12"/>
      <c r="J29" s="12">
        <v>0</v>
      </c>
      <c r="K29" s="12">
        <v>0</v>
      </c>
      <c r="L29" s="12">
        <v>0</v>
      </c>
    </row>
    <row r="30" spans="1:12" s="5" customFormat="1" ht="2.25" customHeight="1" hidden="1">
      <c r="A30" s="11"/>
      <c r="B30" s="17"/>
      <c r="C30" s="17"/>
      <c r="D30" s="42"/>
      <c r="E30" s="43"/>
      <c r="F30" s="44"/>
      <c r="G30" s="20"/>
      <c r="H30" s="20"/>
      <c r="I30" s="12"/>
      <c r="J30" s="12">
        <v>0</v>
      </c>
      <c r="K30" s="12">
        <v>0</v>
      </c>
      <c r="L30" s="12">
        <v>0</v>
      </c>
    </row>
    <row r="31" spans="1:12" s="5" customFormat="1" ht="12.75" customHeight="1" hidden="1">
      <c r="A31" s="11"/>
      <c r="B31" s="17"/>
      <c r="C31" s="17"/>
      <c r="D31" s="42"/>
      <c r="E31" s="43"/>
      <c r="F31" s="44"/>
      <c r="G31" s="20"/>
      <c r="H31" s="20"/>
      <c r="I31" s="12"/>
      <c r="J31" s="12">
        <v>0</v>
      </c>
      <c r="K31" s="12">
        <v>0</v>
      </c>
      <c r="L31" s="12">
        <v>0</v>
      </c>
    </row>
    <row r="32" spans="1:12" s="5" customFormat="1" ht="31.5" customHeight="1">
      <c r="A32" s="33"/>
      <c r="B32" s="36" t="s">
        <v>8</v>
      </c>
      <c r="C32" s="36" t="s">
        <v>19</v>
      </c>
      <c r="D32" s="42" t="s">
        <v>22</v>
      </c>
      <c r="E32" s="43"/>
      <c r="F32" s="44"/>
      <c r="G32" s="20">
        <v>1948.93</v>
      </c>
      <c r="H32" s="20">
        <v>1948.93</v>
      </c>
      <c r="I32" s="60">
        <f>H32/G32*100</f>
        <v>100</v>
      </c>
      <c r="J32" s="61"/>
      <c r="K32" s="61"/>
      <c r="L32" s="62"/>
    </row>
    <row r="33" spans="1:12" s="5" customFormat="1" ht="30" customHeight="1">
      <c r="A33" s="34"/>
      <c r="B33" s="37"/>
      <c r="C33" s="37"/>
      <c r="D33" s="42" t="s">
        <v>23</v>
      </c>
      <c r="E33" s="43"/>
      <c r="F33" s="44"/>
      <c r="G33" s="20">
        <v>0</v>
      </c>
      <c r="H33" s="20">
        <v>0</v>
      </c>
      <c r="I33" s="118">
        <v>0</v>
      </c>
      <c r="J33" s="119"/>
      <c r="K33" s="119"/>
      <c r="L33" s="120"/>
    </row>
    <row r="34" spans="1:12" s="5" customFormat="1" ht="40.5" customHeight="1">
      <c r="A34" s="35"/>
      <c r="B34" s="37"/>
      <c r="C34" s="38"/>
      <c r="D34" s="42" t="s">
        <v>24</v>
      </c>
      <c r="E34" s="43"/>
      <c r="F34" s="44"/>
      <c r="G34" s="20">
        <v>70.7</v>
      </c>
      <c r="H34" s="20">
        <v>70.7</v>
      </c>
      <c r="I34" s="60">
        <f>H34/G34*100</f>
        <v>100</v>
      </c>
      <c r="J34" s="61"/>
      <c r="K34" s="61"/>
      <c r="L34" s="62"/>
    </row>
    <row r="35" spans="1:12" s="5" customFormat="1" ht="28.5" customHeight="1">
      <c r="A35" s="35"/>
      <c r="B35" s="37"/>
      <c r="C35" s="38"/>
      <c r="D35" s="42" t="s">
        <v>25</v>
      </c>
      <c r="E35" s="43"/>
      <c r="F35" s="44"/>
      <c r="G35" s="20">
        <v>635.85</v>
      </c>
      <c r="H35" s="20">
        <v>635.85</v>
      </c>
      <c r="I35" s="60">
        <f>H35/G35*100</f>
        <v>100</v>
      </c>
      <c r="J35" s="61"/>
      <c r="K35" s="61"/>
      <c r="L35" s="62"/>
    </row>
    <row r="36" spans="1:12" s="5" customFormat="1" ht="28.5" customHeight="1">
      <c r="A36" s="45"/>
      <c r="B36" s="46"/>
      <c r="C36" s="47"/>
      <c r="D36" s="42" t="s">
        <v>26</v>
      </c>
      <c r="E36" s="43"/>
      <c r="F36" s="44"/>
      <c r="G36" s="20">
        <v>0</v>
      </c>
      <c r="H36" s="20">
        <v>0</v>
      </c>
      <c r="I36" s="118">
        <v>0</v>
      </c>
      <c r="J36" s="119"/>
      <c r="K36" s="119"/>
      <c r="L36" s="120"/>
    </row>
    <row r="37" spans="1:12" s="5" customFormat="1" ht="30" customHeight="1">
      <c r="A37" s="33"/>
      <c r="B37" s="36" t="s">
        <v>9</v>
      </c>
      <c r="C37" s="36" t="s">
        <v>20</v>
      </c>
      <c r="D37" s="39" t="s">
        <v>21</v>
      </c>
      <c r="E37" s="40"/>
      <c r="F37" s="41"/>
      <c r="G37" s="25">
        <f>SUM(G38:G42)</f>
        <v>1472.9</v>
      </c>
      <c r="H37" s="25">
        <f>SUM(H38:H42)</f>
        <v>1472.897</v>
      </c>
      <c r="I37" s="57">
        <f>SUM(I38:I42)</f>
        <v>99.99979632018466</v>
      </c>
      <c r="J37" s="58"/>
      <c r="K37" s="58"/>
      <c r="L37" s="59"/>
    </row>
    <row r="38" spans="1:12" s="5" customFormat="1" ht="30" customHeight="1">
      <c r="A38" s="34"/>
      <c r="B38" s="37"/>
      <c r="C38" s="37"/>
      <c r="D38" s="42" t="s">
        <v>27</v>
      </c>
      <c r="E38" s="43"/>
      <c r="F38" s="44"/>
      <c r="G38" s="20">
        <v>1472.9</v>
      </c>
      <c r="H38" s="20">
        <v>1472.897</v>
      </c>
      <c r="I38" s="60">
        <f>H38/G38*100</f>
        <v>99.99979632018466</v>
      </c>
      <c r="J38" s="61"/>
      <c r="K38" s="61"/>
      <c r="L38" s="62"/>
    </row>
    <row r="39" spans="1:12" s="5" customFormat="1" ht="30" customHeight="1">
      <c r="A39" s="35"/>
      <c r="B39" s="37"/>
      <c r="C39" s="38"/>
      <c r="D39" s="42" t="s">
        <v>23</v>
      </c>
      <c r="E39" s="43"/>
      <c r="F39" s="44"/>
      <c r="G39" s="20">
        <v>0</v>
      </c>
      <c r="H39" s="20">
        <v>0</v>
      </c>
      <c r="I39" s="118">
        <v>0</v>
      </c>
      <c r="J39" s="119"/>
      <c r="K39" s="119"/>
      <c r="L39" s="120"/>
    </row>
    <row r="40" spans="1:12" s="5" customFormat="1" ht="37.5" customHeight="1">
      <c r="A40" s="35"/>
      <c r="B40" s="37"/>
      <c r="C40" s="38"/>
      <c r="D40" s="42" t="s">
        <v>24</v>
      </c>
      <c r="E40" s="43"/>
      <c r="F40" s="44"/>
      <c r="G40" s="20">
        <v>0</v>
      </c>
      <c r="H40" s="20">
        <v>0</v>
      </c>
      <c r="I40" s="118">
        <v>0</v>
      </c>
      <c r="J40" s="119"/>
      <c r="K40" s="119"/>
      <c r="L40" s="120"/>
    </row>
    <row r="41" spans="1:12" s="5" customFormat="1" ht="37.5" customHeight="1">
      <c r="A41" s="35"/>
      <c r="B41" s="37"/>
      <c r="C41" s="38"/>
      <c r="D41" s="42" t="s">
        <v>25</v>
      </c>
      <c r="E41" s="43"/>
      <c r="F41" s="44"/>
      <c r="G41" s="20">
        <v>0</v>
      </c>
      <c r="H41" s="20">
        <v>0</v>
      </c>
      <c r="I41" s="60">
        <v>0</v>
      </c>
      <c r="J41" s="61"/>
      <c r="K41" s="61"/>
      <c r="L41" s="62"/>
    </row>
    <row r="42" spans="1:12" s="5" customFormat="1" ht="27" customHeight="1">
      <c r="A42" s="35"/>
      <c r="B42" s="37"/>
      <c r="C42" s="38"/>
      <c r="D42" s="42" t="s">
        <v>26</v>
      </c>
      <c r="E42" s="43"/>
      <c r="F42" s="44"/>
      <c r="G42" s="20">
        <v>0</v>
      </c>
      <c r="H42" s="20">
        <v>0</v>
      </c>
      <c r="I42" s="118">
        <v>0</v>
      </c>
      <c r="J42" s="119"/>
      <c r="K42" s="119"/>
      <c r="L42" s="120"/>
    </row>
    <row r="43" spans="1:12" ht="15" customHeight="1" hidden="1">
      <c r="A43" s="16"/>
      <c r="B43" s="17"/>
      <c r="C43" s="17"/>
      <c r="D43" s="10"/>
      <c r="E43" s="10"/>
      <c r="F43" s="10"/>
      <c r="G43" s="10"/>
      <c r="H43" s="10"/>
      <c r="I43" s="13"/>
      <c r="J43" s="13"/>
      <c r="K43" s="13"/>
      <c r="L43" s="13"/>
    </row>
    <row r="44" spans="4:8" ht="18.75" customHeight="1">
      <c r="D44" s="3"/>
      <c r="E44" s="3"/>
      <c r="F44" s="3"/>
      <c r="G44" s="3"/>
      <c r="H44" s="3"/>
    </row>
    <row r="45" spans="4:8" ht="18.75" customHeight="1">
      <c r="D45" s="3"/>
      <c r="E45" s="3"/>
      <c r="F45" s="3"/>
      <c r="G45" s="3"/>
      <c r="H45" s="3"/>
    </row>
    <row r="46" spans="4:8" ht="15" customHeight="1">
      <c r="D46" s="3"/>
      <c r="E46" s="3"/>
      <c r="F46" s="3"/>
      <c r="G46" s="3"/>
      <c r="H46" s="3"/>
    </row>
    <row r="47" spans="4:8" ht="18.75" customHeight="1">
      <c r="D47" s="3"/>
      <c r="E47" s="3"/>
      <c r="F47" s="3"/>
      <c r="G47" s="3"/>
      <c r="H47" s="3"/>
    </row>
    <row r="48" spans="4:8" ht="15">
      <c r="D48" s="3"/>
      <c r="E48" s="3"/>
      <c r="F48" s="3"/>
      <c r="G48" s="3"/>
      <c r="H48" s="3"/>
    </row>
    <row r="49" spans="4:8" ht="15">
      <c r="D49" s="3"/>
      <c r="E49" s="3"/>
      <c r="F49" s="3"/>
      <c r="G49" s="3"/>
      <c r="H49" s="3"/>
    </row>
    <row r="52" ht="15" customHeight="1"/>
    <row r="58" spans="4:8" ht="15" customHeight="1">
      <c r="D58" s="3"/>
      <c r="E58" s="3"/>
      <c r="F58" s="3"/>
      <c r="G58" s="3"/>
      <c r="H58" s="3"/>
    </row>
    <row r="64" spans="4:8" ht="15" customHeight="1">
      <c r="D64" s="3"/>
      <c r="E64" s="3"/>
      <c r="F64" s="3"/>
      <c r="G64" s="3"/>
      <c r="H64" s="3"/>
    </row>
  </sheetData>
  <sheetProtection/>
  <mergeCells count="80">
    <mergeCell ref="G11:G12"/>
    <mergeCell ref="H11:H12"/>
    <mergeCell ref="G20:G21"/>
    <mergeCell ref="H20:H21"/>
    <mergeCell ref="I11:L14"/>
    <mergeCell ref="D29:F29"/>
    <mergeCell ref="D26:F26"/>
    <mergeCell ref="D27:F27"/>
    <mergeCell ref="D30:F30"/>
    <mergeCell ref="I39:L39"/>
    <mergeCell ref="I40:L40"/>
    <mergeCell ref="I41:L41"/>
    <mergeCell ref="I42:L42"/>
    <mergeCell ref="I36:L36"/>
    <mergeCell ref="I33:L33"/>
    <mergeCell ref="I34:L34"/>
    <mergeCell ref="I35:L35"/>
    <mergeCell ref="D31:F31"/>
    <mergeCell ref="I10:L10"/>
    <mergeCell ref="I16:L16"/>
    <mergeCell ref="I17:L18"/>
    <mergeCell ref="I20:L21"/>
    <mergeCell ref="D35:F35"/>
    <mergeCell ref="D10:F10"/>
    <mergeCell ref="D28:F28"/>
    <mergeCell ref="I23:L24"/>
    <mergeCell ref="I26:L26"/>
    <mergeCell ref="I32:L32"/>
    <mergeCell ref="I1:M1"/>
    <mergeCell ref="A5:L5"/>
    <mergeCell ref="A6:L6"/>
    <mergeCell ref="A8:A9"/>
    <mergeCell ref="B8:B9"/>
    <mergeCell ref="C8:C9"/>
    <mergeCell ref="D8:F9"/>
    <mergeCell ref="I8:L9"/>
    <mergeCell ref="B2:L2"/>
    <mergeCell ref="G8:H8"/>
    <mergeCell ref="A11:A15"/>
    <mergeCell ref="B11:B15"/>
    <mergeCell ref="C11:C15"/>
    <mergeCell ref="D11:F14"/>
    <mergeCell ref="D15:F15"/>
    <mergeCell ref="D16:F16"/>
    <mergeCell ref="A17:A19"/>
    <mergeCell ref="B17:B19"/>
    <mergeCell ref="C17:C19"/>
    <mergeCell ref="D17:F18"/>
    <mergeCell ref="D19:F19"/>
    <mergeCell ref="A20:A22"/>
    <mergeCell ref="B20:B22"/>
    <mergeCell ref="C20:C22"/>
    <mergeCell ref="D20:F21"/>
    <mergeCell ref="D22:F22"/>
    <mergeCell ref="A23:A25"/>
    <mergeCell ref="B23:B25"/>
    <mergeCell ref="C23:C25"/>
    <mergeCell ref="D23:F24"/>
    <mergeCell ref="I37:L37"/>
    <mergeCell ref="I38:L38"/>
    <mergeCell ref="D25:F25"/>
    <mergeCell ref="A26:A28"/>
    <mergeCell ref="B26:B28"/>
    <mergeCell ref="C26:C28"/>
    <mergeCell ref="A32:A36"/>
    <mergeCell ref="B32:B36"/>
    <mergeCell ref="C32:C36"/>
    <mergeCell ref="D32:F32"/>
    <mergeCell ref="D33:F33"/>
    <mergeCell ref="D34:F34"/>
    <mergeCell ref="D36:F36"/>
    <mergeCell ref="A37:A42"/>
    <mergeCell ref="B37:B42"/>
    <mergeCell ref="C37:C42"/>
    <mergeCell ref="D37:F37"/>
    <mergeCell ref="D39:F39"/>
    <mergeCell ref="D40:F40"/>
    <mergeCell ref="D42:F42"/>
    <mergeCell ref="D41:F41"/>
    <mergeCell ref="D38:F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75" zoomScaleSheetLayoutView="75" zoomScalePageLayoutView="0" workbookViewId="0" topLeftCell="A1">
      <selection activeCell="E28" sqref="E28"/>
    </sheetView>
  </sheetViews>
  <sheetFormatPr defaultColWidth="9.140625" defaultRowHeight="15"/>
  <cols>
    <col min="1" max="1" width="6.421875" style="27" customWidth="1"/>
    <col min="2" max="2" width="76.8515625" style="27" customWidth="1"/>
    <col min="3" max="3" width="13.28125" style="27" customWidth="1"/>
    <col min="4" max="4" width="13.421875" style="27" customWidth="1"/>
    <col min="5" max="5" width="12.7109375" style="27" customWidth="1"/>
    <col min="6" max="6" width="10.8515625" style="27" customWidth="1"/>
    <col min="7" max="7" width="10.7109375" style="27" customWidth="1"/>
    <col min="8" max="8" width="41.28125" style="27" customWidth="1"/>
    <col min="9" max="16384" width="9.140625" style="27" customWidth="1"/>
  </cols>
  <sheetData>
    <row r="1" ht="15.75">
      <c r="H1" s="27" t="s">
        <v>41</v>
      </c>
    </row>
    <row r="4" spans="1:8" ht="40.5" customHeight="1">
      <c r="A4" s="136" t="s">
        <v>73</v>
      </c>
      <c r="B4" s="136"/>
      <c r="C4" s="136"/>
      <c r="D4" s="136"/>
      <c r="E4" s="136"/>
      <c r="F4" s="136"/>
      <c r="G4" s="136"/>
      <c r="H4" s="136"/>
    </row>
    <row r="6" spans="1:8" ht="36" customHeight="1">
      <c r="A6" s="137" t="s">
        <v>16</v>
      </c>
      <c r="B6" s="137"/>
      <c r="C6" s="137"/>
      <c r="D6" s="137"/>
      <c r="E6" s="137"/>
      <c r="F6" s="137"/>
      <c r="G6" s="137"/>
      <c r="H6" s="137"/>
    </row>
    <row r="7" spans="1:8" ht="18.75">
      <c r="A7" s="137" t="s">
        <v>17</v>
      </c>
      <c r="B7" s="137"/>
      <c r="C7" s="137"/>
      <c r="D7" s="137"/>
      <c r="E7" s="137"/>
      <c r="F7" s="137"/>
      <c r="G7" s="137"/>
      <c r="H7" s="137"/>
    </row>
    <row r="8" spans="1:8" ht="18.75">
      <c r="A8" s="28"/>
      <c r="B8" s="28"/>
      <c r="C8" s="28"/>
      <c r="D8" s="28"/>
      <c r="E8" s="28"/>
      <c r="F8" s="28"/>
      <c r="G8" s="28"/>
      <c r="H8" s="28"/>
    </row>
    <row r="9" spans="1:8" ht="34.5" customHeight="1">
      <c r="A9" s="36" t="s">
        <v>0</v>
      </c>
      <c r="B9" s="36" t="s">
        <v>33</v>
      </c>
      <c r="C9" s="36" t="s">
        <v>34</v>
      </c>
      <c r="D9" s="131" t="s">
        <v>40</v>
      </c>
      <c r="E9" s="132"/>
      <c r="F9" s="36" t="s">
        <v>37</v>
      </c>
      <c r="G9" s="36" t="s">
        <v>38</v>
      </c>
      <c r="H9" s="36" t="s">
        <v>39</v>
      </c>
    </row>
    <row r="10" spans="1:8" ht="93.75">
      <c r="A10" s="46"/>
      <c r="B10" s="46"/>
      <c r="C10" s="46"/>
      <c r="D10" s="26" t="s">
        <v>35</v>
      </c>
      <c r="E10" s="26" t="s">
        <v>36</v>
      </c>
      <c r="F10" s="46"/>
      <c r="G10" s="46"/>
      <c r="H10" s="46"/>
    </row>
    <row r="11" spans="1:8" ht="21" customHeight="1">
      <c r="A11" s="29"/>
      <c r="B11" s="138" t="s">
        <v>42</v>
      </c>
      <c r="C11" s="138"/>
      <c r="D11" s="138"/>
      <c r="E11" s="138"/>
      <c r="F11" s="138"/>
      <c r="G11" s="138"/>
      <c r="H11" s="138"/>
    </row>
    <row r="12" spans="1:8" ht="18.75">
      <c r="A12" s="26">
        <v>1</v>
      </c>
      <c r="B12" s="30" t="s">
        <v>43</v>
      </c>
      <c r="C12" s="26" t="s">
        <v>68</v>
      </c>
      <c r="D12" s="26">
        <v>2.5</v>
      </c>
      <c r="E12" s="26">
        <v>2.5</v>
      </c>
      <c r="F12" s="26">
        <f>E12-D12</f>
        <v>0</v>
      </c>
      <c r="G12" s="26">
        <f>(E12/D12*100)-100</f>
        <v>0</v>
      </c>
      <c r="H12" s="26"/>
    </row>
    <row r="13" spans="1:8" ht="37.5">
      <c r="A13" s="26">
        <v>2</v>
      </c>
      <c r="B13" s="30" t="s">
        <v>44</v>
      </c>
      <c r="C13" s="26" t="s">
        <v>68</v>
      </c>
      <c r="D13" s="26">
        <v>65</v>
      </c>
      <c r="E13" s="26">
        <v>65</v>
      </c>
      <c r="F13" s="26">
        <f aca="true" t="shared" si="0" ref="F13:F27">E13-D13</f>
        <v>0</v>
      </c>
      <c r="G13" s="26">
        <f aca="true" t="shared" si="1" ref="G13:G26">(E13/D13*100)-100</f>
        <v>0</v>
      </c>
      <c r="H13" s="26"/>
    </row>
    <row r="14" spans="1:8" ht="18.75">
      <c r="A14" s="26">
        <v>3</v>
      </c>
      <c r="B14" s="30" t="s">
        <v>45</v>
      </c>
      <c r="C14" s="26" t="s">
        <v>68</v>
      </c>
      <c r="D14" s="26">
        <v>25</v>
      </c>
      <c r="E14" s="26">
        <v>25</v>
      </c>
      <c r="F14" s="26">
        <f t="shared" si="0"/>
        <v>0</v>
      </c>
      <c r="G14" s="26">
        <f t="shared" si="1"/>
        <v>0</v>
      </c>
      <c r="H14" s="26"/>
    </row>
    <row r="15" spans="1:8" ht="37.5">
      <c r="A15" s="26">
        <v>4</v>
      </c>
      <c r="B15" s="30" t="s">
        <v>46</v>
      </c>
      <c r="C15" s="26" t="s">
        <v>68</v>
      </c>
      <c r="D15" s="26">
        <v>8</v>
      </c>
      <c r="E15" s="26">
        <v>8</v>
      </c>
      <c r="F15" s="26">
        <f t="shared" si="0"/>
        <v>0</v>
      </c>
      <c r="G15" s="26">
        <f t="shared" si="1"/>
        <v>0</v>
      </c>
      <c r="H15" s="26"/>
    </row>
    <row r="16" spans="1:8" ht="37.5">
      <c r="A16" s="26">
        <v>5</v>
      </c>
      <c r="B16" s="31" t="s">
        <v>47</v>
      </c>
      <c r="C16" s="26" t="s">
        <v>69</v>
      </c>
      <c r="D16" s="26">
        <v>2</v>
      </c>
      <c r="E16" s="26">
        <v>2</v>
      </c>
      <c r="F16" s="26">
        <f t="shared" si="0"/>
        <v>0</v>
      </c>
      <c r="G16" s="26">
        <f t="shared" si="1"/>
        <v>0</v>
      </c>
      <c r="H16" s="26"/>
    </row>
    <row r="17" spans="1:8" ht="15.75" customHeight="1">
      <c r="A17" s="26">
        <v>1</v>
      </c>
      <c r="B17" s="138" t="s">
        <v>48</v>
      </c>
      <c r="C17" s="138"/>
      <c r="D17" s="138"/>
      <c r="E17" s="138"/>
      <c r="F17" s="138"/>
      <c r="G17" s="138"/>
      <c r="H17" s="138"/>
    </row>
    <row r="18" spans="1:8" ht="37.5">
      <c r="A18" s="32" t="s">
        <v>52</v>
      </c>
      <c r="B18" s="30" t="s">
        <v>49</v>
      </c>
      <c r="C18" s="26" t="s">
        <v>68</v>
      </c>
      <c r="D18" s="26">
        <v>65</v>
      </c>
      <c r="E18" s="26">
        <v>13</v>
      </c>
      <c r="F18" s="26">
        <f t="shared" si="0"/>
        <v>-52</v>
      </c>
      <c r="G18" s="26">
        <f t="shared" si="1"/>
        <v>-80</v>
      </c>
      <c r="H18" s="26"/>
    </row>
    <row r="19" spans="1:8" ht="19.5" customHeight="1">
      <c r="A19" s="32" t="s">
        <v>53</v>
      </c>
      <c r="B19" s="30" t="s">
        <v>50</v>
      </c>
      <c r="C19" s="26" t="s">
        <v>69</v>
      </c>
      <c r="D19" s="26">
        <v>1150</v>
      </c>
      <c r="E19" s="26">
        <v>1150</v>
      </c>
      <c r="F19" s="26">
        <f t="shared" si="0"/>
        <v>0</v>
      </c>
      <c r="G19" s="26">
        <f t="shared" si="1"/>
        <v>0</v>
      </c>
      <c r="H19" s="26"/>
    </row>
    <row r="20" spans="1:8" ht="18.75">
      <c r="A20" s="32" t="s">
        <v>54</v>
      </c>
      <c r="B20" s="30" t="s">
        <v>51</v>
      </c>
      <c r="C20" s="26" t="s">
        <v>68</v>
      </c>
      <c r="D20" s="26">
        <v>1</v>
      </c>
      <c r="E20" s="26">
        <v>1</v>
      </c>
      <c r="F20" s="26">
        <f t="shared" si="0"/>
        <v>0</v>
      </c>
      <c r="G20" s="26">
        <f t="shared" si="1"/>
        <v>0</v>
      </c>
      <c r="H20" s="26"/>
    </row>
    <row r="21" spans="1:8" ht="18.75">
      <c r="A21" s="26">
        <v>2</v>
      </c>
      <c r="B21" s="133" t="s">
        <v>55</v>
      </c>
      <c r="C21" s="134"/>
      <c r="D21" s="134"/>
      <c r="E21" s="134"/>
      <c r="F21" s="134"/>
      <c r="G21" s="134"/>
      <c r="H21" s="135"/>
    </row>
    <row r="22" spans="1:8" ht="37.5">
      <c r="A22" s="32" t="s">
        <v>56</v>
      </c>
      <c r="B22" s="30" t="s">
        <v>62</v>
      </c>
      <c r="C22" s="26" t="s">
        <v>69</v>
      </c>
      <c r="D22" s="26">
        <v>2</v>
      </c>
      <c r="E22" s="26">
        <v>2</v>
      </c>
      <c r="F22" s="26">
        <f t="shared" si="0"/>
        <v>0</v>
      </c>
      <c r="G22" s="26">
        <f t="shared" si="1"/>
        <v>0</v>
      </c>
      <c r="H22" s="26"/>
    </row>
    <row r="23" spans="1:8" ht="42.75" customHeight="1">
      <c r="A23" s="32" t="s">
        <v>57</v>
      </c>
      <c r="B23" s="30" t="s">
        <v>63</v>
      </c>
      <c r="C23" s="26" t="s">
        <v>70</v>
      </c>
      <c r="D23" s="26" t="s">
        <v>72</v>
      </c>
      <c r="E23" s="26"/>
      <c r="F23" s="26"/>
      <c r="G23" s="26"/>
      <c r="H23" s="26"/>
    </row>
    <row r="24" spans="1:8" ht="18.75">
      <c r="A24" s="32" t="s">
        <v>58</v>
      </c>
      <c r="B24" s="30" t="s">
        <v>64</v>
      </c>
      <c r="C24" s="26" t="s">
        <v>69</v>
      </c>
      <c r="D24" s="26"/>
      <c r="E24" s="26"/>
      <c r="F24" s="26">
        <f t="shared" si="0"/>
        <v>0</v>
      </c>
      <c r="G24" s="26"/>
      <c r="H24" s="26"/>
    </row>
    <row r="25" spans="1:8" ht="18.75">
      <c r="A25" s="32" t="s">
        <v>59</v>
      </c>
      <c r="B25" s="30" t="s">
        <v>65</v>
      </c>
      <c r="C25" s="26" t="s">
        <v>71</v>
      </c>
      <c r="D25" s="26">
        <v>192.149</v>
      </c>
      <c r="E25" s="26">
        <v>192.149</v>
      </c>
      <c r="F25" s="26">
        <f t="shared" si="0"/>
        <v>0</v>
      </c>
      <c r="G25" s="26">
        <f t="shared" si="1"/>
        <v>0</v>
      </c>
      <c r="H25" s="26"/>
    </row>
    <row r="26" spans="1:8" ht="18.75">
      <c r="A26" s="32" t="s">
        <v>61</v>
      </c>
      <c r="B26" s="30" t="s">
        <v>66</v>
      </c>
      <c r="C26" s="26" t="s">
        <v>71</v>
      </c>
      <c r="D26" s="26">
        <v>608.581</v>
      </c>
      <c r="E26" s="26">
        <v>608.581</v>
      </c>
      <c r="F26" s="26">
        <f t="shared" si="0"/>
        <v>0</v>
      </c>
      <c r="G26" s="26">
        <f t="shared" si="1"/>
        <v>0</v>
      </c>
      <c r="H26" s="26"/>
    </row>
    <row r="27" spans="1:8" ht="18.75">
      <c r="A27" s="32" t="s">
        <v>60</v>
      </c>
      <c r="B27" s="30" t="s">
        <v>67</v>
      </c>
      <c r="C27" s="26" t="s">
        <v>71</v>
      </c>
      <c r="D27" s="26">
        <v>1472.897</v>
      </c>
      <c r="E27" s="26">
        <v>1472.897</v>
      </c>
      <c r="F27" s="26">
        <f t="shared" si="0"/>
        <v>0</v>
      </c>
      <c r="G27" s="26"/>
      <c r="H27" s="26"/>
    </row>
  </sheetData>
  <sheetProtection/>
  <mergeCells count="13">
    <mergeCell ref="B21:H21"/>
    <mergeCell ref="H9:H10"/>
    <mergeCell ref="A4:H4"/>
    <mergeCell ref="A6:H6"/>
    <mergeCell ref="A7:H7"/>
    <mergeCell ref="B11:H11"/>
    <mergeCell ref="B17:H17"/>
    <mergeCell ref="A9:A10"/>
    <mergeCell ref="B9:B10"/>
    <mergeCell ref="C9:C10"/>
    <mergeCell ref="D9:E9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Базайченко</cp:lastModifiedBy>
  <cp:lastPrinted>2019-11-20T08:17:10Z</cp:lastPrinted>
  <dcterms:created xsi:type="dcterms:W3CDTF">2012-05-11T11:37:19Z</dcterms:created>
  <dcterms:modified xsi:type="dcterms:W3CDTF">2020-02-20T07:29:42Z</dcterms:modified>
  <cp:category/>
  <cp:version/>
  <cp:contentType/>
  <cp:contentStatus/>
</cp:coreProperties>
</file>