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2" sheetId="1" r:id="rId1"/>
    <sheet name="Лист3" sheetId="2" r:id="rId2"/>
  </sheets>
  <definedNames>
    <definedName name="_xlnm.Print_Titles" localSheetId="0">'Лист2'!$8:$9</definedName>
  </definedNames>
  <calcPr fullCalcOnLoad="1"/>
</workbook>
</file>

<file path=xl/sharedStrings.xml><?xml version="1.0" encoding="utf-8"?>
<sst xmlns="http://schemas.openxmlformats.org/spreadsheetml/2006/main" count="1121" uniqueCount="299">
  <si>
    <t>на жилищно-коммунальное хозяйство</t>
  </si>
  <si>
    <t>тыс. рублей</t>
  </si>
  <si>
    <t>бюджетные инвестиции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</si>
  <si>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</si>
  <si>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</si>
  <si>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</si>
  <si>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на бюджетные инвестиции на увеличение стоимости основных средств  </t>
  </si>
  <si>
    <t xml:space="preserve">расходы на оплату труда и начисления на оплату труда    </t>
  </si>
  <si>
    <t xml:space="preserve">на физическую культуру и спорт        </t>
  </si>
  <si>
    <t xml:space="preserve">на развитие и поддержку малого предпринимательства                          </t>
  </si>
  <si>
    <t xml:space="preserve">в расчете на одно малое предприятие муниципального образования                                       </t>
  </si>
  <si>
    <t xml:space="preserve">в расчете на одного жителя муниципального образования          </t>
  </si>
  <si>
    <t xml:space="preserve">на транспорт                                         </t>
  </si>
  <si>
    <t xml:space="preserve"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
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</si>
  <si>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
</t>
  </si>
  <si>
    <t xml:space="preserve">Число субъектов малого предпринимательства
</t>
  </si>
  <si>
    <t>единиц на
10000 человек
населения</t>
  </si>
  <si>
    <t xml:space="preserve"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</si>
  <si>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 xml:space="preserve"> Площадь земельных участков, предоставленных для строительства - всего
</t>
  </si>
  <si>
    <t>для комплексного освоения в целях жилищного строительства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</si>
  <si>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
</t>
  </si>
  <si>
    <t>иных объектов капитального строительства - в течении 5 лет</t>
  </si>
  <si>
    <t xml:space="preserve"> Удельный вес прибыльных сельскохозяйственных организаций в общем их числе (для муниципальных районов)
</t>
  </si>
  <si>
    <t xml:space="preserve">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
</t>
  </si>
  <si>
    <t>прочих работающих в муниципальных
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</si>
  <si>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Доля амбулаторных учреждений, имеющих медицинское оборудование в соответствии с табелем оснащения</t>
  </si>
  <si>
    <t xml:space="preserve"> Доля муниципальных медицинских учреждений:</t>
  </si>
  <si>
    <t xml:space="preserve"> от инсульта </t>
  </si>
  <si>
    <t xml:space="preserve">Число работающих в муниципальных учреждениях здравоохранения в расчете на 10000 человек населения
(на конец года) - всего                                
</t>
  </si>
  <si>
    <t xml:space="preserve">Средняя продолжительность пребывания пациента на койке в круглосуточном стационаре муниципальных учреждений здравоохранения                                         </t>
  </si>
  <si>
    <t xml:space="preserve">Среднегодовая занятость койки в муниципальных учреждениях здравоохранения               </t>
  </si>
  <si>
    <t xml:space="preserve">Число коек в муниципальных учреждениях здравоохранения на
10000 человек населения                             
</t>
  </si>
  <si>
    <t xml:space="preserve">Стоимость содержания одной койки в муниципальных учреждениях здравоохранения в сутки                            </t>
  </si>
  <si>
    <t xml:space="preserve">Средняя стоимость койко-дня в муниципальных стационарных медицинских учреждениях                </t>
  </si>
  <si>
    <t xml:space="preserve">Объем медицинской помощи, предоставляемой муниципальными учреждениями здравоохранения, в расчете на одного жителя:
</t>
  </si>
  <si>
    <t>человек на 100 человек населения</t>
  </si>
  <si>
    <t xml:space="preserve">Стоимость единицы объема оказанной медицинской помощи муниципальными учреждениями здравоохранения:
</t>
  </si>
  <si>
    <t xml:space="preserve">Доля детей в возрасте от 5 до 7 лет, получающих дошкольные образовательные услуги
</t>
  </si>
  <si>
    <t xml:space="preserve"> Удовлетворенность населения качеством общего образования</t>
  </si>
  <si>
    <t>на нормативное подушевое финансирование</t>
  </si>
  <si>
    <t xml:space="preserve">Доля муниципальных
общеобразовательных учреждений, переведенных:
</t>
  </si>
  <si>
    <t>на новую систему оплаты труда, ориентированную на результат</t>
  </si>
  <si>
    <t xml:space="preserve"> Доля муниципальных общеобразовательных учреждений с числом учащихся на 3-й ступени обучения (10 - 11 классы) менее
150 человек в городской местности и менее 84 человек в сельской местности в общем числе муниципальных общеобразовательных учреждений
</t>
  </si>
  <si>
    <t xml:space="preserve">Численность учащихся, приходящихся на одного работающего в муниципальных общеобразовательных учреждениях — всего
</t>
  </si>
  <si>
    <t xml:space="preserve">Удельный вес населения,
систематически занимающегося физической культурой и спортом
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</si>
  <si>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</si>
  <si>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объема отпуска коммунальных ресурсов, счета за которые выставлены по показаниям приборов учета</t>
  </si>
  <si>
    <t xml:space="preserve"> 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</si>
  <si>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 Год утверждения или внесения последних изменений:
</t>
  </si>
  <si>
    <t>год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</si>
  <si>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</si>
  <si>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 xml:space="preserve"> 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</si>
  <si>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 xml:space="preserve">  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</t>
  </si>
  <si>
    <t xml:space="preserve"> Доля муниципальных автономных учреждений от общего числа муниципальных учреждений (бюджетных и автономных) в городском округе (муниципальном
районе)                                                  
</t>
  </si>
  <si>
    <t xml:space="preserve">Общий объем расходов бюджета муниципального образования - всего       </t>
  </si>
  <si>
    <t xml:space="preserve"> Среднегодовая численность
постоянного населения                        </t>
  </si>
  <si>
    <t>тыс.человек</t>
  </si>
  <si>
    <t xml:space="preserve">на здравоохранение                    </t>
  </si>
  <si>
    <t>Отчетная информация</t>
  </si>
  <si>
    <t>Министерство туризма и предпринимательства Республики Алтай</t>
  </si>
  <si>
    <t>Министерство сельского хозяйства Республики Алтай</t>
  </si>
  <si>
    <t>Комитет по физической культуре и спорту Республики Алтай</t>
  </si>
  <si>
    <t>Комитет по тарифам Республики Алтай</t>
  </si>
  <si>
    <t xml:space="preserve">  на дому</t>
  </si>
  <si>
    <t xml:space="preserve">  в первые сутки в стационаре</t>
  </si>
  <si>
    <t xml:space="preserve">  в том числе введённая в действие за год </t>
  </si>
  <si>
    <t xml:space="preserve">  в том числе введённых в действие за год</t>
  </si>
  <si>
    <t xml:space="preserve">  общая площадь жилых помещений</t>
  </si>
  <si>
    <t xml:space="preserve">  число жилых квартир</t>
  </si>
  <si>
    <t xml:space="preserve">  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</si>
  <si>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</si>
  <si>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управление муниципальным или государственным учреждением или предприятием</t>
  </si>
  <si>
    <t xml:space="preserve"> 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</si>
  <si>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 xml:space="preserve">  по водоотведению
</t>
  </si>
  <si>
    <t xml:space="preserve">  по водоснабжению
</t>
  </si>
  <si>
    <t>№п/п</t>
  </si>
  <si>
    <t>Наименование показателей</t>
  </si>
  <si>
    <t>Единица измерения</t>
  </si>
  <si>
    <t>Плановый период</t>
  </si>
  <si>
    <t>Разрезность информации</t>
  </si>
  <si>
    <t>Макроэкономические показатели</t>
  </si>
  <si>
    <t>%</t>
  </si>
  <si>
    <t>Доля населения, охваченного профилактическими осмотрами</t>
  </si>
  <si>
    <t>Число случаев смерти детей до 18 лет:</t>
  </si>
  <si>
    <t xml:space="preserve">Число случаев смерти лиц в возрасте до 65 лет: </t>
  </si>
  <si>
    <t>Удельный вес лиц, сдавших единый государственный экзамен, от числа выпускников общеобразовательных муниципальных учреждений, участвовавших в едином государственном экзамене</t>
  </si>
  <si>
    <t xml:space="preserve"> Объём жилищного строительства, предусмотренный в соответствии с выданными разрешениями на строительство жилых зданий:</t>
  </si>
  <si>
    <t xml:space="preserve"> управление управляющей организацией другой организационно-правовой формы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</si>
  <si>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</si>
  <si>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Уровень собираемости платежей за предоставленные жилищно-коммунальные услуги</t>
  </si>
  <si>
    <t xml:space="preserve">Отношение тарифов для промышленных потребителей к тарифам для населения: 
</t>
  </si>
  <si>
    <t>Орган, ответственный за согласование информации</t>
  </si>
  <si>
    <t>к распоряжению Правительства</t>
  </si>
  <si>
    <t>Республики Алтай</t>
  </si>
  <si>
    <t>муниципальный район, городской округ</t>
  </si>
  <si>
    <t>Министерство экономического развития и инвестиций Республики Алтай</t>
  </si>
  <si>
    <t>Министерство здравоохранения Республики Алтай</t>
  </si>
  <si>
    <t>Министерство образования, науки и молодежной политики Республики Алтай</t>
  </si>
  <si>
    <t>Министерство регионального развития Республики Алтай</t>
  </si>
  <si>
    <t>кв. метров на одного человека в год</t>
  </si>
  <si>
    <t>га</t>
  </si>
  <si>
    <t>Доля организаций коммунального комплекса, осуществляющих производство товаров, оказание услуг по водо-, тепло-, газо-, энергоснабжению,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</si>
  <si>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</si>
  <si>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учителей муниципальных общеобразовательных учреждений</t>
  </si>
  <si>
    <t>рублей</t>
  </si>
  <si>
    <t>врачей муниципальных учреждении здравоохранения</t>
  </si>
  <si>
    <t>среднего медицинского персонала муниципальных учреждений здравоохранения</t>
  </si>
  <si>
    <t>Удовлетворенность населения медицинской помощью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</si>
  <si>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</si>
  <si>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</si>
  <si>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</si>
  <si>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</si>
  <si>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человек</t>
  </si>
  <si>
    <t xml:space="preserve">число врачей в муниципальных учреждениях здравоохранения в расчете на 10000 человек населения (на конец года)
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</si>
  <si>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</si>
  <si>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из них
участковых врачей и врачей
общей практики</t>
  </si>
  <si>
    <t xml:space="preserve">из них
участковых медицинских
сестер и медицинских сестер
врачей общей практики            </t>
  </si>
  <si>
    <t xml:space="preserve">Уровень госпитализации в                         
муниципальных учреждениях               
здравоохранения                                     
</t>
  </si>
  <si>
    <t>дней</t>
  </si>
  <si>
    <t>штук</t>
  </si>
  <si>
    <t>койко-день</t>
  </si>
  <si>
    <t xml:space="preserve">амбулаторная помощь                           </t>
  </si>
  <si>
    <t>посещение</t>
  </si>
  <si>
    <t xml:space="preserve">дневные стационары всех типов           </t>
  </si>
  <si>
    <t xml:space="preserve"> скорая медицинская помощь                     </t>
  </si>
  <si>
    <t>вызов</t>
  </si>
  <si>
    <t xml:space="preserve">стационарная медицинская помощь   </t>
  </si>
  <si>
    <t xml:space="preserve">Удовлетворенность населения                 
качеством дошкольного образования           
детей                                                    
</t>
  </si>
  <si>
    <t xml:space="preserve">Удовлетворенность населения
качеством дополнительного
образования детей                                        
</t>
  </si>
  <si>
    <t xml:space="preserve">Удельный вес детей в возрасте
5-18 лет, получающих услуги по
дополнительному образованию в
организациях различной
организационно-правовой формы и
формы собственности                         
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</si>
  <si>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</si>
  <si>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Процент подписанных паспортов готовности жилищного фонда и котельных (по состоянию на
15 ноября отчетного года)
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</si>
  <si>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</si>
  <si>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</si>
  <si>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</si>
  <si>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в том числе:</t>
  </si>
  <si>
    <t>из них:</t>
  </si>
  <si>
    <t xml:space="preserve">на культуру                                  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</si>
  <si>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</si>
  <si>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>Министерство финансов Республики Алтай</t>
  </si>
  <si>
    <t>Министерство культуры Республики Алтай</t>
  </si>
  <si>
    <t xml:space="preserve">Удовлетворенность населения качеством предоставляемых услуг в сфере культуры (качеством культурного обслуживания)
</t>
  </si>
  <si>
    <t xml:space="preserve">  Доля кредиторской задолженности по оплате труда (включая начисления на оплату труда) муниципальных бюджетных учреждений
</t>
  </si>
  <si>
    <t>Обеспеченность населения контейнерами для сбора бытовых отходов, мусора</t>
  </si>
  <si>
    <t>Уровень освещенности улиц</t>
  </si>
  <si>
    <t>ед./км</t>
  </si>
  <si>
    <t xml:space="preserve"> 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                                       </t>
  </si>
  <si>
    <r>
      <t>от " 1 "</t>
    </r>
    <r>
      <rPr>
        <sz val="10"/>
        <rFont val="Arial Cyr"/>
        <family val="0"/>
      </rPr>
      <t xml:space="preserve">июля </t>
    </r>
    <r>
      <rPr>
        <sz val="10"/>
        <rFont val="Arial Cyr"/>
        <family val="0"/>
      </rPr>
      <t>2008 года №344-р</t>
    </r>
  </si>
  <si>
    <t>капитальный ремонт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</si>
  <si>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произведен:
</t>
  </si>
  <si>
    <t xml:space="preserve"> текущий ремонт</t>
  </si>
  <si>
    <t xml:space="preserve">в том числе:
</t>
  </si>
  <si>
    <t xml:space="preserve">
в сельской местности
</t>
  </si>
  <si>
    <t>для индивидуального жилищного строительства</t>
  </si>
  <si>
    <t>в городском округе</t>
  </si>
  <si>
    <t xml:space="preserve">Средняя наполняемость классов в муниципальных
общеобразовательных учреждениях: 
</t>
  </si>
  <si>
    <t>Министерство финансов Республики Алтай, Министерство регионального развития Республики Алтай</t>
  </si>
  <si>
    <t xml:space="preserve">Министерство финансов Республики Алтай, Министерство туризма Республики Алтай </t>
  </si>
  <si>
    <t>65.1</t>
  </si>
  <si>
    <t>65.2</t>
  </si>
  <si>
    <t>65.2.1</t>
  </si>
  <si>
    <t>65.2.2</t>
  </si>
  <si>
    <t>65.3</t>
  </si>
  <si>
    <t>65.3.1</t>
  </si>
  <si>
    <t>65.3.2</t>
  </si>
  <si>
    <t>65.4</t>
  </si>
  <si>
    <t>65.4.1</t>
  </si>
  <si>
    <t>65.4.2</t>
  </si>
  <si>
    <t>65.5</t>
  </si>
  <si>
    <t>65.5.1</t>
  </si>
  <si>
    <t>65.5.2</t>
  </si>
  <si>
    <t>65.6</t>
  </si>
  <si>
    <t>65.6.1</t>
  </si>
  <si>
    <t>65.6.2</t>
  </si>
  <si>
    <t>65.6.3</t>
  </si>
  <si>
    <t>65.7</t>
  </si>
  <si>
    <t>65.7.1</t>
  </si>
  <si>
    <t>65.8</t>
  </si>
  <si>
    <t>65.8.1</t>
  </si>
  <si>
    <t>65.8.2</t>
  </si>
  <si>
    <t>65.9</t>
  </si>
  <si>
    <t>65.9.1</t>
  </si>
  <si>
    <t>65.10</t>
  </si>
  <si>
    <t>65.10.1</t>
  </si>
  <si>
    <t>1.1</t>
  </si>
  <si>
    <t>1.2</t>
  </si>
  <si>
    <t>7.1</t>
  </si>
  <si>
    <t>7.2</t>
  </si>
  <si>
    <t>7.3</t>
  </si>
  <si>
    <t>10.1</t>
  </si>
  <si>
    <t>10.2</t>
  </si>
  <si>
    <t>14.1</t>
  </si>
  <si>
    <t>14.2</t>
  </si>
  <si>
    <t>14.3</t>
  </si>
  <si>
    <t>14.4</t>
  </si>
  <si>
    <t>14.5</t>
  </si>
  <si>
    <t>14.6</t>
  </si>
  <si>
    <t>18.1</t>
  </si>
  <si>
    <t>18.2</t>
  </si>
  <si>
    <t>18.3</t>
  </si>
  <si>
    <t>18.4</t>
  </si>
  <si>
    <t>19.1</t>
  </si>
  <si>
    <t>19.2</t>
  </si>
  <si>
    <t>20.1</t>
  </si>
  <si>
    <t>20.2</t>
  </si>
  <si>
    <t>21.1</t>
  </si>
  <si>
    <t>21.1.1</t>
  </si>
  <si>
    <t>21.2</t>
  </si>
  <si>
    <t>21.2.1</t>
  </si>
  <si>
    <t>28.1</t>
  </si>
  <si>
    <t>28.2</t>
  </si>
  <si>
    <t>28.3</t>
  </si>
  <si>
    <t>28.4</t>
  </si>
  <si>
    <t>29.1</t>
  </si>
  <si>
    <t>29.2</t>
  </si>
  <si>
    <t>29.3</t>
  </si>
  <si>
    <t>29.4</t>
  </si>
  <si>
    <t>38.1</t>
  </si>
  <si>
    <t>38.2</t>
  </si>
  <si>
    <t>40.1</t>
  </si>
  <si>
    <t>40.2</t>
  </si>
  <si>
    <t>41.1</t>
  </si>
  <si>
    <t>41.2</t>
  </si>
  <si>
    <t>43.1</t>
  </si>
  <si>
    <t>43.2</t>
  </si>
  <si>
    <t>43.3</t>
  </si>
  <si>
    <t>43.4</t>
  </si>
  <si>
    <t>43.5</t>
  </si>
  <si>
    <t>49.1</t>
  </si>
  <si>
    <t>49.2</t>
  </si>
  <si>
    <t>50.1</t>
  </si>
  <si>
    <t>51.1</t>
  </si>
  <si>
    <t>52.1</t>
  </si>
  <si>
    <t>52.2</t>
  </si>
  <si>
    <t>54.1</t>
  </si>
  <si>
    <t>54.2</t>
  </si>
  <si>
    <t>54.3</t>
  </si>
  <si>
    <t>62.1</t>
  </si>
  <si>
    <t>I. Экономическое развитие. Дорожное хозяйство и транспорт</t>
  </si>
  <si>
    <t>II. Развитие малого и среднего предпринимательства</t>
  </si>
  <si>
    <t>III. Улучшение инвестиционной привлекательности</t>
  </si>
  <si>
    <t>IV. Сельское хозяйство</t>
  </si>
  <si>
    <t>V. Доходы населения</t>
  </si>
  <si>
    <t xml:space="preserve">объектов жилищного строительства, в том числе индивидуального жилищного строительства - в течение 3 лет    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</si>
  <si>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
</t>
  </si>
  <si>
    <t>муниципальный район</t>
  </si>
  <si>
    <t xml:space="preserve">Среднемесячная номинальная начисленная заработная плата :
</t>
  </si>
  <si>
    <t>работников крупных и средних предприятий и некоммерческих организаций городского округа (муниципального района)</t>
  </si>
  <si>
    <t>работников муниципальных детских дошкольных учреждений</t>
  </si>
  <si>
    <t>VI. Здоровье</t>
  </si>
  <si>
    <t>%
числа опрошенных</t>
  </si>
  <si>
    <t xml:space="preserve">  на дому - всего</t>
  </si>
  <si>
    <t>единиц</t>
  </si>
  <si>
    <t xml:space="preserve">    в том числе: </t>
  </si>
  <si>
    <t>от инфаркта миокарда</t>
  </si>
  <si>
    <t>19.1.1</t>
  </si>
  <si>
    <t>19.1.2</t>
  </si>
  <si>
    <t>19.2.1</t>
  </si>
  <si>
    <t>19.2.2</t>
  </si>
  <si>
    <t>VII. Дошкольное, дополнительное образование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</si>
  <si>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</si>
  <si>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</si>
  <si>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VIII. Общее образование</t>
  </si>
  <si>
    <t xml:space="preserve">
на одного учителя</t>
  </si>
  <si>
    <t>городской округ</t>
  </si>
  <si>
    <t>IX. Физическая культура и спорт</t>
  </si>
  <si>
    <t>X. Жилищно-коммунальное хозяйство</t>
  </si>
  <si>
    <t>XI. Доступность и качество жилья</t>
  </si>
  <si>
    <t>Общая площадь жилых помещений, приходящаяся в среднем на одного жителя -всего</t>
  </si>
  <si>
    <t xml:space="preserve"> Число жилых квартир в расчёте на 1000 человек населения - всего</t>
  </si>
  <si>
    <t>единиц в расчёте на 1000 человек населения</t>
  </si>
  <si>
    <t>XII. Организация муниципального управления</t>
  </si>
  <si>
    <t>-</t>
  </si>
  <si>
    <t xml:space="preserve"> 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
</t>
  </si>
  <si>
    <t xml:space="preserve">Утверждение бюджета на 3 года </t>
  </si>
  <si>
    <t xml:space="preserve">на образование (общее, дошкольное)    </t>
  </si>
  <si>
    <t xml:space="preserve">в расчете на одного жителя муниципального образования     </t>
  </si>
  <si>
    <t>на дорожное хозяйство</t>
  </si>
  <si>
    <t>шт./100 человек
населения</t>
  </si>
  <si>
    <t>Площадь клумб, цветников в расчете на 1000 человек населения</t>
  </si>
  <si>
    <t>Площадь парков, садов, скверов, в расчете на 1000 человек населения</t>
  </si>
  <si>
    <t>«ПРИЛОЖЕНИЕ №2</t>
  </si>
  <si>
    <t xml:space="preserve">в том числе
доля объектов капитального
строительства муниципальной
формы собственности, по которым
не соблюдены нормативные или
плановые сроки ввода в
эксплуатацию, в общем количестве
объектов капитального
строительства муниципальной
формы собственности                          </t>
  </si>
  <si>
    <t>для жилищного строительства</t>
  </si>
  <si>
    <t xml:space="preserve">  в первые сутки в стационаре - всего
</t>
  </si>
  <si>
    <t>тыс.кв.метров</t>
  </si>
  <si>
    <t xml:space="preserve"> 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</si>
  <si>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да (нет)</t>
  </si>
  <si>
    <t>XIII. Организация сбора, вывоза бытовых отходов, благоустройства и озеленения территории, освещения улиц</t>
  </si>
  <si>
    <t>N - отчетный год.».</t>
  </si>
  <si>
    <t>да</t>
  </si>
  <si>
    <t>нет</t>
  </si>
  <si>
    <t>кв.м./1000 человек
населения</t>
  </si>
  <si>
    <t xml:space="preserve"> ФОРМА
представления показателей, необходимых для оценки эффективности деятельности органов местного самоуправления муниципального образования "Майминский район"</t>
  </si>
  <si>
    <t xml:space="preserve"> </t>
  </si>
  <si>
    <t>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</si>
  <si>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мой расчет</t>
  </si>
  <si>
    <t>Майма</t>
  </si>
  <si>
    <t>Наш вариант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</si>
</sst>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justify" wrapText="1"/>
      <protection locked="0"/>
    </xf>
    <xf numFmtId="0" fontId="1" fillId="0" borderId="16" xfId="0" applyFont="1" applyBorder="1" applyAlignment="1" applyProtection="1">
      <alignment horizontal="center" vertical="justify" wrapText="1"/>
      <protection locked="0"/>
    </xf>
    <xf numFmtId="0" fontId="2" fillId="33" borderId="13" xfId="0" applyFont="1" applyFill="1" applyBorder="1" applyAlignment="1" applyProtection="1">
      <alignment horizontal="center" vertical="justify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center" vertical="justify"/>
      <protection locked="0"/>
    </xf>
    <xf numFmtId="0" fontId="6" fillId="0" borderId="10" xfId="0" applyFont="1" applyFill="1" applyBorder="1" applyAlignment="1" applyProtection="1">
      <alignment horizontal="center" vertical="justify"/>
      <protection locked="0"/>
    </xf>
    <xf numFmtId="0" fontId="6" fillId="0" borderId="10" xfId="0" applyFont="1" applyFill="1" applyBorder="1" applyAlignment="1">
      <alignment horizontal="center" vertical="justify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>
      <alignment horizontal="center" vertical="justify"/>
    </xf>
    <xf numFmtId="0" fontId="6" fillId="34" borderId="10" xfId="0" applyFont="1" applyFill="1" applyBorder="1" applyAlignment="1" applyProtection="1">
      <alignment horizontal="center" vertical="justify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justify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justify"/>
      <protection locked="0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1" fillId="0" borderId="16" xfId="0" applyFont="1" applyFill="1" applyBorder="1" applyAlignment="1" applyProtection="1">
      <alignment horizontal="center" vertical="justify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 vertical="justify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justify"/>
      <protection locked="0"/>
    </xf>
    <xf numFmtId="0" fontId="2" fillId="0" borderId="14" xfId="0" applyFont="1" applyBorder="1" applyAlignment="1">
      <alignment horizont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justify"/>
      <protection locked="0"/>
    </xf>
    <xf numFmtId="0" fontId="2" fillId="0" borderId="17" xfId="0" applyFont="1" applyFill="1" applyBorder="1" applyAlignment="1" applyProtection="1">
      <alignment horizontal="center" vertical="justify"/>
      <protection locked="0"/>
    </xf>
    <xf numFmtId="0" fontId="2" fillId="0" borderId="20" xfId="0" applyFont="1" applyFill="1" applyBorder="1" applyAlignment="1" applyProtection="1">
      <alignment horizontal="center" vertical="justify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SheetLayoutView="100" zoomScalePageLayoutView="0" workbookViewId="0" topLeftCell="B74">
      <selection activeCell="D80" sqref="D80"/>
    </sheetView>
  </sheetViews>
  <sheetFormatPr defaultColWidth="9.00390625" defaultRowHeight="12.75"/>
  <cols>
    <col min="1" max="1" width="4.75390625" style="1" hidden="1" customWidth="1"/>
    <col min="2" max="2" width="7.125" style="55" customWidth="1"/>
    <col min="3" max="3" width="37.875" style="42" customWidth="1"/>
    <col min="4" max="4" width="12.00390625" style="46" customWidth="1"/>
    <col min="5" max="5" width="9.375" style="13" customWidth="1"/>
    <col min="6" max="6" width="9.125" style="1" customWidth="1"/>
    <col min="7" max="9" width="8.375" style="1" customWidth="1"/>
    <col min="10" max="10" width="20.625" style="1" customWidth="1"/>
    <col min="11" max="11" width="16.25390625" style="1" customWidth="1"/>
    <col min="12" max="16384" width="9.125" style="1" customWidth="1"/>
  </cols>
  <sheetData>
    <row r="1" spans="5:10" ht="12.75">
      <c r="E1" s="14"/>
      <c r="J1" t="s">
        <v>281</v>
      </c>
    </row>
    <row r="2" spans="5:10" ht="12.75">
      <c r="E2" s="14"/>
      <c r="J2" t="s">
        <v>92</v>
      </c>
    </row>
    <row r="3" spans="5:10" ht="12.75">
      <c r="E3" s="14"/>
      <c r="J3" t="s">
        <v>93</v>
      </c>
    </row>
    <row r="4" spans="5:10" ht="12.75">
      <c r="E4" s="14"/>
      <c r="J4" t="s">
        <v>147</v>
      </c>
    </row>
    <row r="5" spans="5:11" ht="12.75">
      <c r="E5" s="14"/>
      <c r="K5"/>
    </row>
    <row r="6" spans="1:11" ht="45" customHeight="1">
      <c r="A6" s="98" t="s">
        <v>293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8" spans="1:11" ht="36" customHeight="1">
      <c r="A8" s="99" t="s">
        <v>75</v>
      </c>
      <c r="B8" s="33"/>
      <c r="C8" s="99" t="s">
        <v>76</v>
      </c>
      <c r="D8" s="101" t="s">
        <v>77</v>
      </c>
      <c r="E8" s="103" t="s">
        <v>58</v>
      </c>
      <c r="F8" s="104"/>
      <c r="G8" s="105" t="s">
        <v>78</v>
      </c>
      <c r="H8" s="106"/>
      <c r="I8" s="107"/>
      <c r="J8" s="99" t="s">
        <v>91</v>
      </c>
      <c r="K8" s="99" t="s">
        <v>79</v>
      </c>
    </row>
    <row r="9" spans="1:11" ht="12.75">
      <c r="A9" s="100"/>
      <c r="B9" s="34"/>
      <c r="C9" s="100"/>
      <c r="D9" s="102"/>
      <c r="E9" s="2">
        <v>2007</v>
      </c>
      <c r="F9" s="2">
        <v>2008</v>
      </c>
      <c r="G9" s="2">
        <v>2009</v>
      </c>
      <c r="H9" s="2">
        <v>2010</v>
      </c>
      <c r="I9" s="2">
        <v>2011</v>
      </c>
      <c r="J9" s="100"/>
      <c r="K9" s="100"/>
    </row>
    <row r="10" spans="1:11" ht="15.75" customHeight="1" hidden="1">
      <c r="A10" s="3"/>
      <c r="B10" s="35"/>
      <c r="C10" s="108" t="s">
        <v>80</v>
      </c>
      <c r="D10" s="109"/>
      <c r="E10" s="109"/>
      <c r="F10" s="109"/>
      <c r="G10" s="109"/>
      <c r="H10" s="109"/>
      <c r="I10" s="109"/>
      <c r="J10" s="109"/>
      <c r="K10" s="109"/>
    </row>
    <row r="11" spans="1:11" s="12" customFormat="1" ht="15.75" customHeight="1">
      <c r="A11" s="27"/>
      <c r="B11" s="36"/>
      <c r="C11" s="110" t="s">
        <v>238</v>
      </c>
      <c r="D11" s="110"/>
      <c r="E11" s="110"/>
      <c r="F11" s="110"/>
      <c r="G11" s="110"/>
      <c r="H11" s="110"/>
      <c r="I11" s="110"/>
      <c r="J11" s="110"/>
      <c r="K11" s="110"/>
    </row>
    <row r="12" spans="1:11" ht="48.75" customHeight="1">
      <c r="A12" s="21"/>
      <c r="B12" s="19">
        <f>B10+1</f>
        <v>1</v>
      </c>
      <c r="C12" s="18" t="s">
        <v>149</v>
      </c>
      <c r="D12" s="52"/>
      <c r="E12" s="62"/>
      <c r="F12" s="19"/>
      <c r="G12" s="19"/>
      <c r="H12" s="19"/>
      <c r="I12" s="19"/>
      <c r="J12" s="19"/>
      <c r="K12" s="20"/>
    </row>
    <row r="13" spans="1:11" ht="36" customHeight="1">
      <c r="A13" s="22"/>
      <c r="B13" s="37" t="s">
        <v>184</v>
      </c>
      <c r="C13" s="15" t="s">
        <v>148</v>
      </c>
      <c r="D13" s="37" t="s">
        <v>81</v>
      </c>
      <c r="E13" s="66">
        <v>0</v>
      </c>
      <c r="F13" s="66">
        <v>0</v>
      </c>
      <c r="G13" s="66">
        <v>0.4</v>
      </c>
      <c r="H13" s="66">
        <v>0.8</v>
      </c>
      <c r="I13" s="66">
        <v>1.5</v>
      </c>
      <c r="J13" s="5" t="s">
        <v>98</v>
      </c>
      <c r="K13" s="17" t="s">
        <v>94</v>
      </c>
    </row>
    <row r="14" spans="1:11" ht="38.25" customHeight="1">
      <c r="A14" s="22"/>
      <c r="B14" s="37" t="s">
        <v>185</v>
      </c>
      <c r="C14" s="15" t="s">
        <v>150</v>
      </c>
      <c r="D14" s="37" t="s">
        <v>81</v>
      </c>
      <c r="E14" s="66">
        <v>0</v>
      </c>
      <c r="F14" s="66">
        <v>0</v>
      </c>
      <c r="G14" s="66">
        <v>4</v>
      </c>
      <c r="H14" s="66">
        <v>9.5</v>
      </c>
      <c r="I14" s="66">
        <v>10.2</v>
      </c>
      <c r="J14" s="5" t="s">
        <v>98</v>
      </c>
      <c r="K14" s="17" t="s">
        <v>94</v>
      </c>
    </row>
    <row r="15" spans="1:11" ht="60.75" customHeight="1">
      <c r="A15" s="22"/>
      <c r="B15" s="37">
        <f>B12+1</f>
        <v>2</v>
      </c>
      <c r="C15" s="15" t="s">
        <v>102</v>
      </c>
      <c r="D15" s="37" t="s">
        <v>81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5" t="s">
        <v>98</v>
      </c>
      <c r="K15" s="17" t="s">
        <v>94</v>
      </c>
    </row>
    <row r="16" spans="1:11" ht="63.75" customHeight="1">
      <c r="A16" s="22"/>
      <c r="B16" s="37">
        <f>B15+1</f>
        <v>3</v>
      </c>
      <c r="C16" s="15" t="s">
        <v>13</v>
      </c>
      <c r="D16" s="37" t="s">
        <v>81</v>
      </c>
      <c r="E16" s="66">
        <v>35.9</v>
      </c>
      <c r="F16" s="66">
        <v>46</v>
      </c>
      <c r="G16" s="66">
        <v>46.5</v>
      </c>
      <c r="H16" s="66">
        <v>47</v>
      </c>
      <c r="I16" s="66">
        <v>48</v>
      </c>
      <c r="J16" s="5" t="s">
        <v>98</v>
      </c>
      <c r="K16" s="17" t="s">
        <v>94</v>
      </c>
    </row>
    <row r="17" spans="1:11" ht="85.5" customHeight="1">
      <c r="A17" s="22"/>
      <c r="B17" s="37">
        <f>B16+1</f>
        <v>4</v>
      </c>
      <c r="C17" s="15" t="s">
        <v>14</v>
      </c>
      <c r="D17" s="37" t="s">
        <v>81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5" t="s">
        <v>98</v>
      </c>
      <c r="K17" s="17" t="s">
        <v>94</v>
      </c>
    </row>
    <row r="18" spans="1:11" ht="15.75">
      <c r="A18" s="22"/>
      <c r="C18" s="111" t="s">
        <v>239</v>
      </c>
      <c r="D18" s="112"/>
      <c r="E18" s="112"/>
      <c r="F18" s="112"/>
      <c r="G18" s="112"/>
      <c r="H18" s="112"/>
      <c r="I18" s="112"/>
      <c r="J18" s="112"/>
      <c r="K18" s="113"/>
    </row>
    <row r="19" spans="1:11" ht="41.25" customHeight="1">
      <c r="A19" s="22"/>
      <c r="B19" s="37">
        <f>B17+1</f>
        <v>5</v>
      </c>
      <c r="C19" s="15" t="s">
        <v>15</v>
      </c>
      <c r="D19" s="38" t="s">
        <v>16</v>
      </c>
      <c r="E19" s="66">
        <v>115</v>
      </c>
      <c r="F19" s="66">
        <v>138</v>
      </c>
      <c r="G19" s="66">
        <v>145</v>
      </c>
      <c r="H19" s="66">
        <v>150</v>
      </c>
      <c r="I19" s="66">
        <v>153</v>
      </c>
      <c r="J19" s="5" t="s">
        <v>59</v>
      </c>
      <c r="K19" s="17" t="s">
        <v>94</v>
      </c>
    </row>
    <row r="20" spans="1:11" ht="63" customHeight="1">
      <c r="A20" s="22"/>
      <c r="B20" s="37">
        <f>B19+1</f>
        <v>6</v>
      </c>
      <c r="C20" s="15" t="s">
        <v>17</v>
      </c>
      <c r="D20" s="67" t="s">
        <v>81</v>
      </c>
      <c r="E20" s="66">
        <v>24.7</v>
      </c>
      <c r="F20" s="66">
        <v>31.4</v>
      </c>
      <c r="G20" s="70">
        <v>37.7</v>
      </c>
      <c r="H20" s="70">
        <v>39.7</v>
      </c>
      <c r="I20" s="70">
        <v>47.2</v>
      </c>
      <c r="J20" s="5" t="s">
        <v>59</v>
      </c>
      <c r="K20" s="17" t="s">
        <v>94</v>
      </c>
    </row>
    <row r="21" spans="1:11" ht="15.75">
      <c r="A21" s="22"/>
      <c r="C21" s="112" t="s">
        <v>240</v>
      </c>
      <c r="D21" s="112"/>
      <c r="E21" s="112"/>
      <c r="F21" s="112"/>
      <c r="G21" s="112"/>
      <c r="H21" s="112"/>
      <c r="I21" s="112"/>
      <c r="J21" s="112"/>
      <c r="K21" s="112"/>
    </row>
    <row r="22" spans="1:11" ht="42.75" customHeight="1">
      <c r="A22" s="22"/>
      <c r="B22" s="37">
        <f>B20+1</f>
        <v>7</v>
      </c>
      <c r="C22" s="15" t="s">
        <v>18</v>
      </c>
      <c r="D22" s="37" t="s">
        <v>100</v>
      </c>
      <c r="E22" s="66">
        <v>70</v>
      </c>
      <c r="F22" s="66">
        <v>120</v>
      </c>
      <c r="G22" s="66">
        <v>160</v>
      </c>
      <c r="H22" s="66">
        <v>205</v>
      </c>
      <c r="I22" s="66">
        <v>360</v>
      </c>
      <c r="J22" s="5" t="s">
        <v>98</v>
      </c>
      <c r="K22" s="17" t="s">
        <v>94</v>
      </c>
    </row>
    <row r="23" spans="1:11" ht="12.75" customHeight="1">
      <c r="A23" s="22"/>
      <c r="B23" s="37"/>
      <c r="C23" s="15" t="s">
        <v>151</v>
      </c>
      <c r="D23" s="37"/>
      <c r="E23" s="66"/>
      <c r="F23" s="66"/>
      <c r="G23" s="66"/>
      <c r="H23" s="66"/>
      <c r="I23" s="66"/>
      <c r="J23" s="5"/>
      <c r="K23" s="17"/>
    </row>
    <row r="24" spans="1:11" ht="37.5" customHeight="1">
      <c r="A24" s="22"/>
      <c r="B24" s="37" t="s">
        <v>186</v>
      </c>
      <c r="C24" s="15" t="s">
        <v>283</v>
      </c>
      <c r="D24" s="37" t="s">
        <v>100</v>
      </c>
      <c r="E24" s="66">
        <v>60</v>
      </c>
      <c r="F24" s="66">
        <v>106</v>
      </c>
      <c r="G24" s="66">
        <v>150</v>
      </c>
      <c r="H24" s="66">
        <v>166</v>
      </c>
      <c r="I24" s="66">
        <v>173</v>
      </c>
      <c r="J24" s="5" t="s">
        <v>98</v>
      </c>
      <c r="K24" s="17" t="s">
        <v>94</v>
      </c>
    </row>
    <row r="25" spans="1:11" ht="37.5" customHeight="1">
      <c r="A25" s="22"/>
      <c r="B25" s="37" t="s">
        <v>187</v>
      </c>
      <c r="C25" s="15" t="s">
        <v>153</v>
      </c>
      <c r="D25" s="37" t="s">
        <v>100</v>
      </c>
      <c r="E25" s="66">
        <v>60</v>
      </c>
      <c r="F25" s="66">
        <v>60</v>
      </c>
      <c r="G25" s="66">
        <v>75</v>
      </c>
      <c r="H25" s="66">
        <v>86</v>
      </c>
      <c r="I25" s="66">
        <v>88</v>
      </c>
      <c r="J25" s="5" t="s">
        <v>98</v>
      </c>
      <c r="K25" s="17" t="s">
        <v>94</v>
      </c>
    </row>
    <row r="26" spans="1:11" ht="39.75" customHeight="1">
      <c r="A26" s="22"/>
      <c r="B26" s="37" t="s">
        <v>188</v>
      </c>
      <c r="C26" s="15" t="s">
        <v>19</v>
      </c>
      <c r="D26" s="37" t="s">
        <v>100</v>
      </c>
      <c r="E26" s="66">
        <v>0</v>
      </c>
      <c r="F26" s="66">
        <v>46</v>
      </c>
      <c r="G26" s="66">
        <v>75</v>
      </c>
      <c r="H26" s="66">
        <v>80</v>
      </c>
      <c r="I26" s="66">
        <v>85</v>
      </c>
      <c r="J26" s="5" t="s">
        <v>98</v>
      </c>
      <c r="K26" s="17" t="s">
        <v>94</v>
      </c>
    </row>
    <row r="27" spans="1:11" ht="48" customHeight="1">
      <c r="A27" s="22"/>
      <c r="B27" s="37">
        <v>8</v>
      </c>
      <c r="C27" s="15" t="s">
        <v>20</v>
      </c>
      <c r="D27" s="37" t="s">
        <v>81</v>
      </c>
      <c r="E27" s="70">
        <v>9.87</v>
      </c>
      <c r="F27" s="70">
        <v>10.12</v>
      </c>
      <c r="G27" s="70">
        <v>10.68</v>
      </c>
      <c r="H27" s="70">
        <v>11.66</v>
      </c>
      <c r="I27" s="70">
        <v>13.84</v>
      </c>
      <c r="J27" s="5" t="s">
        <v>98</v>
      </c>
      <c r="K27" s="17" t="s">
        <v>94</v>
      </c>
    </row>
    <row r="28" spans="1:11" ht="84.75" customHeight="1">
      <c r="A28" s="22"/>
      <c r="B28" s="37">
        <v>9</v>
      </c>
      <c r="C28" s="15" t="s">
        <v>146</v>
      </c>
      <c r="D28" s="68" t="s">
        <v>118</v>
      </c>
      <c r="E28" s="70">
        <v>15</v>
      </c>
      <c r="F28" s="70">
        <v>15</v>
      </c>
      <c r="G28" s="66">
        <v>14</v>
      </c>
      <c r="H28" s="66">
        <v>13</v>
      </c>
      <c r="I28" s="66">
        <v>12</v>
      </c>
      <c r="J28" s="5" t="s">
        <v>98</v>
      </c>
      <c r="K28" s="17" t="s">
        <v>94</v>
      </c>
    </row>
    <row r="29" spans="1:11" ht="72" customHeight="1">
      <c r="A29" s="22"/>
      <c r="B29" s="52">
        <v>10</v>
      </c>
      <c r="C29" s="18" t="s">
        <v>138</v>
      </c>
      <c r="D29" s="52"/>
      <c r="E29" s="19"/>
      <c r="F29" s="19"/>
      <c r="G29" s="19"/>
      <c r="H29" s="19"/>
      <c r="I29" s="19"/>
      <c r="J29" s="19"/>
      <c r="K29" s="20"/>
    </row>
    <row r="30" spans="1:11" ht="38.25" customHeight="1">
      <c r="A30" s="22"/>
      <c r="B30" s="37" t="s">
        <v>189</v>
      </c>
      <c r="C30" s="15" t="s">
        <v>243</v>
      </c>
      <c r="D30" s="37" t="s">
        <v>100</v>
      </c>
      <c r="E30" s="66">
        <v>4.7</v>
      </c>
      <c r="F30" s="66">
        <v>0</v>
      </c>
      <c r="G30" s="66">
        <v>0</v>
      </c>
      <c r="H30" s="66">
        <v>0</v>
      </c>
      <c r="I30" s="66">
        <v>0</v>
      </c>
      <c r="J30" s="5" t="s">
        <v>98</v>
      </c>
      <c r="K30" s="17" t="s">
        <v>94</v>
      </c>
    </row>
    <row r="31" spans="1:11" ht="39" customHeight="1">
      <c r="A31" s="22"/>
      <c r="B31" s="37" t="s">
        <v>190</v>
      </c>
      <c r="C31" s="15" t="s">
        <v>21</v>
      </c>
      <c r="D31" s="37" t="s">
        <v>100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5" t="s">
        <v>98</v>
      </c>
      <c r="K31" s="17" t="s">
        <v>94</v>
      </c>
    </row>
    <row r="32" spans="1:11" ht="19.5" customHeight="1">
      <c r="A32" s="22"/>
      <c r="B32" s="114" t="s">
        <v>241</v>
      </c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38.25" customHeight="1">
      <c r="A33" s="22"/>
      <c r="B33" s="37">
        <v>11</v>
      </c>
      <c r="C33" s="15" t="s">
        <v>22</v>
      </c>
      <c r="D33" s="37" t="s">
        <v>81</v>
      </c>
      <c r="E33" s="66">
        <v>50</v>
      </c>
      <c r="F33" s="66">
        <v>50</v>
      </c>
      <c r="G33" s="66">
        <v>55</v>
      </c>
      <c r="H33" s="66">
        <v>60</v>
      </c>
      <c r="I33" s="66">
        <v>60</v>
      </c>
      <c r="J33" s="5" t="s">
        <v>60</v>
      </c>
      <c r="K33" s="17" t="s">
        <v>245</v>
      </c>
    </row>
    <row r="34" spans="1:11" ht="47.25" customHeight="1">
      <c r="A34" s="22"/>
      <c r="B34" s="37">
        <v>12</v>
      </c>
      <c r="C34" s="15" t="s">
        <v>244</v>
      </c>
      <c r="D34" s="37" t="s">
        <v>81</v>
      </c>
      <c r="E34" s="70">
        <v>74.7</v>
      </c>
      <c r="F34" s="70">
        <v>98.1</v>
      </c>
      <c r="G34" s="70">
        <v>99</v>
      </c>
      <c r="H34" s="70">
        <v>100</v>
      </c>
      <c r="I34" s="70">
        <v>100</v>
      </c>
      <c r="J34" s="5" t="s">
        <v>60</v>
      </c>
      <c r="K34" s="17" t="s">
        <v>245</v>
      </c>
    </row>
    <row r="35" spans="1:11" ht="19.5" customHeight="1">
      <c r="A35" s="22"/>
      <c r="B35" s="114" t="s">
        <v>242</v>
      </c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84.75" customHeight="1">
      <c r="A36" s="22"/>
      <c r="B36" s="37">
        <v>13</v>
      </c>
      <c r="C36" s="15" t="s">
        <v>23</v>
      </c>
      <c r="D36" s="37" t="s">
        <v>81</v>
      </c>
      <c r="E36" s="66">
        <v>82.4</v>
      </c>
      <c r="F36" s="66">
        <v>78.2</v>
      </c>
      <c r="G36" s="70">
        <v>78.2</v>
      </c>
      <c r="H36" s="70">
        <v>78.4</v>
      </c>
      <c r="I36" s="70">
        <v>78.6</v>
      </c>
      <c r="J36" s="5" t="s">
        <v>95</v>
      </c>
      <c r="K36" s="17" t="s">
        <v>94</v>
      </c>
    </row>
    <row r="37" spans="1:11" ht="24" customHeight="1">
      <c r="A37" s="22"/>
      <c r="B37" s="52">
        <v>14</v>
      </c>
      <c r="C37" s="18" t="s">
        <v>246</v>
      </c>
      <c r="D37" s="52"/>
      <c r="E37" s="19"/>
      <c r="F37" s="19"/>
      <c r="G37" s="19"/>
      <c r="H37" s="19"/>
      <c r="I37" s="19"/>
      <c r="J37" s="19"/>
      <c r="K37" s="20"/>
    </row>
    <row r="38" spans="1:11" ht="51.75" customHeight="1">
      <c r="A38" s="22"/>
      <c r="B38" s="39" t="s">
        <v>191</v>
      </c>
      <c r="C38" s="15" t="s">
        <v>247</v>
      </c>
      <c r="D38" s="37" t="s">
        <v>104</v>
      </c>
      <c r="E38" s="66">
        <v>10215.2</v>
      </c>
      <c r="F38" s="66">
        <v>12412.4</v>
      </c>
      <c r="G38" s="66">
        <v>13281.3</v>
      </c>
      <c r="H38" s="66">
        <v>14609.4</v>
      </c>
      <c r="I38" s="66">
        <v>16216.4</v>
      </c>
      <c r="J38" s="5" t="s">
        <v>95</v>
      </c>
      <c r="K38" s="17" t="s">
        <v>94</v>
      </c>
    </row>
    <row r="39" spans="1:11" ht="51" customHeight="1">
      <c r="A39" s="22"/>
      <c r="B39" s="39" t="s">
        <v>192</v>
      </c>
      <c r="C39" s="15" t="s">
        <v>248</v>
      </c>
      <c r="D39" s="37" t="s">
        <v>104</v>
      </c>
      <c r="E39" s="66">
        <v>5081.5</v>
      </c>
      <c r="F39" s="66">
        <v>5947.2</v>
      </c>
      <c r="G39" s="66">
        <v>6050</v>
      </c>
      <c r="H39" s="66">
        <v>6170</v>
      </c>
      <c r="I39" s="66">
        <v>6300</v>
      </c>
      <c r="J39" s="5" t="s">
        <v>95</v>
      </c>
      <c r="K39" s="17" t="s">
        <v>94</v>
      </c>
    </row>
    <row r="40" spans="1:11" ht="49.5" customHeight="1">
      <c r="A40" s="22"/>
      <c r="B40" s="39" t="s">
        <v>193</v>
      </c>
      <c r="C40" s="15" t="s">
        <v>103</v>
      </c>
      <c r="D40" s="37" t="s">
        <v>104</v>
      </c>
      <c r="E40" s="66">
        <v>7800</v>
      </c>
      <c r="F40" s="66">
        <v>9203</v>
      </c>
      <c r="G40" s="70">
        <v>9203</v>
      </c>
      <c r="H40" s="70">
        <v>9203</v>
      </c>
      <c r="I40" s="70">
        <v>9203</v>
      </c>
      <c r="J40" s="5" t="s">
        <v>95</v>
      </c>
      <c r="K40" s="17" t="s">
        <v>94</v>
      </c>
    </row>
    <row r="41" spans="1:11" ht="75.75" customHeight="1">
      <c r="A41" s="22"/>
      <c r="B41" s="39" t="s">
        <v>194</v>
      </c>
      <c r="C41" s="15" t="s">
        <v>24</v>
      </c>
      <c r="D41" s="37" t="s">
        <v>104</v>
      </c>
      <c r="E41" s="66">
        <v>6178</v>
      </c>
      <c r="F41" s="66">
        <v>7414</v>
      </c>
      <c r="G41" s="70">
        <v>7900</v>
      </c>
      <c r="H41" s="70">
        <v>7900</v>
      </c>
      <c r="I41" s="70">
        <v>7900</v>
      </c>
      <c r="J41" s="5" t="s">
        <v>95</v>
      </c>
      <c r="K41" s="17" t="s">
        <v>94</v>
      </c>
    </row>
    <row r="42" spans="1:11" ht="49.5" customHeight="1">
      <c r="A42" s="22"/>
      <c r="B42" s="39" t="s">
        <v>195</v>
      </c>
      <c r="C42" s="15" t="s">
        <v>105</v>
      </c>
      <c r="D42" s="37" t="s">
        <v>104</v>
      </c>
      <c r="E42" s="66">
        <v>19689.8</v>
      </c>
      <c r="F42" s="66">
        <v>20412.7</v>
      </c>
      <c r="G42" s="66">
        <v>21208.8</v>
      </c>
      <c r="H42" s="66">
        <v>24368.9</v>
      </c>
      <c r="I42" s="66">
        <v>25904.1</v>
      </c>
      <c r="J42" s="5" t="s">
        <v>95</v>
      </c>
      <c r="K42" s="17" t="s">
        <v>94</v>
      </c>
    </row>
    <row r="43" spans="1:11" ht="52.5" customHeight="1">
      <c r="A43" s="22"/>
      <c r="B43" s="39" t="s">
        <v>196</v>
      </c>
      <c r="C43" s="15" t="s">
        <v>106</v>
      </c>
      <c r="D43" s="37" t="s">
        <v>104</v>
      </c>
      <c r="E43" s="66">
        <v>9000.1</v>
      </c>
      <c r="F43" s="66">
        <v>10520.3</v>
      </c>
      <c r="G43" s="66">
        <v>10930.6</v>
      </c>
      <c r="H43" s="66">
        <v>12559.2</v>
      </c>
      <c r="I43" s="66">
        <v>13350.5</v>
      </c>
      <c r="J43" s="5" t="s">
        <v>95</v>
      </c>
      <c r="K43" s="17" t="s">
        <v>94</v>
      </c>
    </row>
    <row r="44" spans="1:11" ht="26.25" customHeight="1">
      <c r="A44" s="22"/>
      <c r="B44" s="115" t="s">
        <v>249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38.25">
      <c r="A45" s="22"/>
      <c r="B45" s="39">
        <v>15</v>
      </c>
      <c r="C45" s="15" t="s">
        <v>107</v>
      </c>
      <c r="D45" s="63" t="s">
        <v>250</v>
      </c>
      <c r="E45" s="70">
        <v>73</v>
      </c>
      <c r="F45" s="70">
        <v>75</v>
      </c>
      <c r="G45" s="70">
        <v>80</v>
      </c>
      <c r="H45" s="70">
        <v>82</v>
      </c>
      <c r="I45" s="70">
        <v>85</v>
      </c>
      <c r="J45" s="5" t="s">
        <v>96</v>
      </c>
      <c r="K45" s="17" t="s">
        <v>94</v>
      </c>
    </row>
    <row r="46" spans="1:11" ht="36">
      <c r="A46" s="4"/>
      <c r="B46" s="40">
        <v>16</v>
      </c>
      <c r="C46" s="15" t="s">
        <v>82</v>
      </c>
      <c r="D46" s="37" t="s">
        <v>81</v>
      </c>
      <c r="E46" s="66">
        <v>15.9</v>
      </c>
      <c r="F46" s="66">
        <v>31</v>
      </c>
      <c r="G46" s="66"/>
      <c r="H46" s="66"/>
      <c r="I46" s="66"/>
      <c r="J46" s="5" t="s">
        <v>96</v>
      </c>
      <c r="K46" s="17" t="s">
        <v>94</v>
      </c>
    </row>
    <row r="47" spans="1:11" ht="41.25" customHeight="1">
      <c r="A47" s="4"/>
      <c r="B47" s="40">
        <v>17</v>
      </c>
      <c r="C47" s="15" t="s">
        <v>25</v>
      </c>
      <c r="D47" s="37" t="s">
        <v>81</v>
      </c>
      <c r="E47" s="66">
        <v>70</v>
      </c>
      <c r="F47" s="66">
        <v>75</v>
      </c>
      <c r="G47" s="66">
        <v>75</v>
      </c>
      <c r="H47" s="66">
        <v>80</v>
      </c>
      <c r="I47" s="66">
        <v>90</v>
      </c>
      <c r="J47" s="5" t="s">
        <v>96</v>
      </c>
      <c r="K47" s="17" t="s">
        <v>94</v>
      </c>
    </row>
    <row r="48" spans="1:11" ht="15.75">
      <c r="A48" s="4"/>
      <c r="B48" s="53">
        <v>18</v>
      </c>
      <c r="C48" s="18" t="s">
        <v>26</v>
      </c>
      <c r="D48" s="52"/>
      <c r="E48" s="19"/>
      <c r="F48" s="54"/>
      <c r="G48" s="54"/>
      <c r="H48" s="54"/>
      <c r="I48" s="54"/>
      <c r="J48" s="19"/>
      <c r="K48" s="20"/>
    </row>
    <row r="49" spans="1:11" ht="36">
      <c r="A49" s="4"/>
      <c r="B49" s="40" t="s">
        <v>197</v>
      </c>
      <c r="C49" s="15" t="s">
        <v>108</v>
      </c>
      <c r="D49" s="37" t="s">
        <v>81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5" t="s">
        <v>96</v>
      </c>
      <c r="K49" s="17" t="s">
        <v>94</v>
      </c>
    </row>
    <row r="50" spans="1:11" ht="36">
      <c r="A50" s="4"/>
      <c r="B50" s="40" t="s">
        <v>198</v>
      </c>
      <c r="C50" s="15" t="s">
        <v>109</v>
      </c>
      <c r="D50" s="37" t="s">
        <v>81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5" t="s">
        <v>96</v>
      </c>
      <c r="K50" s="17" t="s">
        <v>94</v>
      </c>
    </row>
    <row r="51" spans="1:11" ht="36">
      <c r="A51" s="4"/>
      <c r="B51" s="40" t="s">
        <v>199</v>
      </c>
      <c r="C51" s="15" t="s">
        <v>110</v>
      </c>
      <c r="D51" s="37" t="s">
        <v>81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5" t="s">
        <v>96</v>
      </c>
      <c r="K51" s="17" t="s">
        <v>94</v>
      </c>
    </row>
    <row r="52" spans="1:11" ht="36.75" customHeight="1">
      <c r="A52" s="4"/>
      <c r="B52" s="40" t="s">
        <v>200</v>
      </c>
      <c r="C52" s="15" t="s">
        <v>111</v>
      </c>
      <c r="D52" s="37" t="s">
        <v>81</v>
      </c>
      <c r="E52" s="70">
        <v>0</v>
      </c>
      <c r="F52" s="70">
        <v>0</v>
      </c>
      <c r="G52" s="70">
        <v>100</v>
      </c>
      <c r="H52" s="70">
        <v>100</v>
      </c>
      <c r="I52" s="70">
        <v>100</v>
      </c>
      <c r="J52" s="5" t="s">
        <v>96</v>
      </c>
      <c r="K52" s="17" t="s">
        <v>94</v>
      </c>
    </row>
    <row r="53" spans="1:11" s="12" customFormat="1" ht="12.75">
      <c r="A53" s="4"/>
      <c r="B53" s="52">
        <v>19</v>
      </c>
      <c r="C53" s="18" t="s">
        <v>84</v>
      </c>
      <c r="D53" s="52"/>
      <c r="E53" s="52"/>
      <c r="F53" s="52"/>
      <c r="G53" s="52"/>
      <c r="H53" s="52"/>
      <c r="I53" s="52"/>
      <c r="J53" s="19"/>
      <c r="K53" s="20"/>
    </row>
    <row r="54" spans="1:11" ht="36">
      <c r="A54" s="6"/>
      <c r="B54" s="37" t="s">
        <v>201</v>
      </c>
      <c r="C54" s="15" t="s">
        <v>251</v>
      </c>
      <c r="D54" s="37" t="s">
        <v>252</v>
      </c>
      <c r="E54" s="66">
        <v>51</v>
      </c>
      <c r="F54" s="66">
        <v>59</v>
      </c>
      <c r="G54" s="70"/>
      <c r="H54" s="70"/>
      <c r="I54" s="70"/>
      <c r="J54" s="5" t="s">
        <v>96</v>
      </c>
      <c r="K54" s="17" t="s">
        <v>94</v>
      </c>
    </row>
    <row r="55" spans="1:11" ht="20.25" customHeight="1">
      <c r="A55" s="6"/>
      <c r="B55" s="37"/>
      <c r="C55" s="15" t="s">
        <v>253</v>
      </c>
      <c r="D55" s="37"/>
      <c r="E55" s="66"/>
      <c r="F55" s="66"/>
      <c r="G55" s="70"/>
      <c r="H55" s="70"/>
      <c r="I55" s="70"/>
      <c r="J55" s="5"/>
      <c r="K55" s="17"/>
    </row>
    <row r="56" spans="1:11" ht="36">
      <c r="A56" s="6"/>
      <c r="B56" s="64" t="s">
        <v>255</v>
      </c>
      <c r="C56" s="15" t="s">
        <v>254</v>
      </c>
      <c r="D56" s="37" t="s">
        <v>252</v>
      </c>
      <c r="E56" s="66">
        <v>2</v>
      </c>
      <c r="F56" s="66">
        <v>0</v>
      </c>
      <c r="G56" s="70">
        <v>0</v>
      </c>
      <c r="H56" s="70">
        <v>0</v>
      </c>
      <c r="I56" s="70">
        <v>0</v>
      </c>
      <c r="J56" s="5" t="s">
        <v>96</v>
      </c>
      <c r="K56" s="17" t="s">
        <v>94</v>
      </c>
    </row>
    <row r="57" spans="1:11" ht="36">
      <c r="A57" s="6"/>
      <c r="B57" s="64" t="s">
        <v>256</v>
      </c>
      <c r="C57" s="15" t="s">
        <v>27</v>
      </c>
      <c r="D57" s="37" t="s">
        <v>252</v>
      </c>
      <c r="E57" s="66">
        <v>2</v>
      </c>
      <c r="F57" s="66">
        <v>2</v>
      </c>
      <c r="G57" s="70">
        <v>0</v>
      </c>
      <c r="H57" s="70">
        <v>0</v>
      </c>
      <c r="I57" s="70">
        <v>0</v>
      </c>
      <c r="J57" s="5" t="s">
        <v>96</v>
      </c>
      <c r="K57" s="17" t="s">
        <v>94</v>
      </c>
    </row>
    <row r="58" spans="1:11" ht="36">
      <c r="A58" s="6"/>
      <c r="B58" s="64" t="s">
        <v>202</v>
      </c>
      <c r="C58" s="15" t="s">
        <v>284</v>
      </c>
      <c r="D58" s="37" t="s">
        <v>252</v>
      </c>
      <c r="E58" s="66">
        <v>20</v>
      </c>
      <c r="F58" s="66">
        <v>20</v>
      </c>
      <c r="G58" s="70">
        <v>0</v>
      </c>
      <c r="H58" s="70">
        <v>0</v>
      </c>
      <c r="I58" s="70">
        <v>0</v>
      </c>
      <c r="J58" s="5" t="s">
        <v>96</v>
      </c>
      <c r="K58" s="17" t="s">
        <v>94</v>
      </c>
    </row>
    <row r="59" spans="1:11" ht="12.75">
      <c r="A59" s="6"/>
      <c r="B59" s="64"/>
      <c r="C59" s="15" t="s">
        <v>135</v>
      </c>
      <c r="D59" s="37"/>
      <c r="E59" s="66"/>
      <c r="F59" s="66"/>
      <c r="G59" s="70"/>
      <c r="H59" s="70"/>
      <c r="I59" s="70"/>
      <c r="J59" s="5"/>
      <c r="K59" s="17"/>
    </row>
    <row r="60" spans="1:11" ht="36">
      <c r="A60" s="6"/>
      <c r="B60" s="64" t="s">
        <v>257</v>
      </c>
      <c r="C60" s="15" t="s">
        <v>254</v>
      </c>
      <c r="D60" s="37" t="s">
        <v>252</v>
      </c>
      <c r="E60" s="66">
        <v>2</v>
      </c>
      <c r="F60" s="66">
        <v>3</v>
      </c>
      <c r="G60" s="70">
        <v>0</v>
      </c>
      <c r="H60" s="70">
        <v>0</v>
      </c>
      <c r="I60" s="70">
        <v>0</v>
      </c>
      <c r="J60" s="5" t="s">
        <v>96</v>
      </c>
      <c r="K60" s="17" t="s">
        <v>94</v>
      </c>
    </row>
    <row r="61" spans="1:11" ht="36">
      <c r="A61" s="6"/>
      <c r="B61" s="64" t="s">
        <v>258</v>
      </c>
      <c r="C61" s="15" t="s">
        <v>27</v>
      </c>
      <c r="D61" s="37" t="s">
        <v>252</v>
      </c>
      <c r="E61" s="66">
        <v>0</v>
      </c>
      <c r="F61" s="66">
        <v>3</v>
      </c>
      <c r="G61" s="70">
        <v>0</v>
      </c>
      <c r="H61" s="70">
        <v>0</v>
      </c>
      <c r="I61" s="70">
        <v>0</v>
      </c>
      <c r="J61" s="5" t="s">
        <v>96</v>
      </c>
      <c r="K61" s="17" t="s">
        <v>94</v>
      </c>
    </row>
    <row r="62" spans="1:11" ht="12.75">
      <c r="A62" s="6"/>
      <c r="B62" s="39"/>
      <c r="C62" s="15"/>
      <c r="D62" s="37"/>
      <c r="E62" s="66"/>
      <c r="F62" s="66"/>
      <c r="G62" s="66"/>
      <c r="H62" s="66"/>
      <c r="I62" s="66"/>
      <c r="J62" s="5"/>
      <c r="K62" s="17"/>
    </row>
    <row r="63" spans="1:11" ht="12.75">
      <c r="A63" s="9"/>
      <c r="B63" s="52">
        <v>20</v>
      </c>
      <c r="C63" s="29" t="s">
        <v>83</v>
      </c>
      <c r="D63" s="52"/>
      <c r="E63" s="19"/>
      <c r="F63" s="19"/>
      <c r="G63" s="19"/>
      <c r="H63" s="19"/>
      <c r="I63" s="19"/>
      <c r="J63" s="19"/>
      <c r="K63" s="20"/>
    </row>
    <row r="64" spans="1:11" ht="36">
      <c r="A64" s="9"/>
      <c r="B64" s="37" t="s">
        <v>203</v>
      </c>
      <c r="C64" s="15" t="s">
        <v>63</v>
      </c>
      <c r="D64" s="37" t="s">
        <v>252</v>
      </c>
      <c r="E64" s="66">
        <v>2</v>
      </c>
      <c r="F64" s="66">
        <v>3</v>
      </c>
      <c r="G64" s="66">
        <v>0</v>
      </c>
      <c r="H64" s="66">
        <v>0</v>
      </c>
      <c r="I64" s="66">
        <v>0</v>
      </c>
      <c r="J64" s="5" t="s">
        <v>96</v>
      </c>
      <c r="K64" s="17" t="s">
        <v>94</v>
      </c>
    </row>
    <row r="65" spans="1:11" ht="36">
      <c r="A65" s="9"/>
      <c r="B65" s="37" t="s">
        <v>204</v>
      </c>
      <c r="C65" s="15" t="s">
        <v>64</v>
      </c>
      <c r="D65" s="37" t="s">
        <v>252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5" t="s">
        <v>96</v>
      </c>
      <c r="K65" s="17" t="s">
        <v>94</v>
      </c>
    </row>
    <row r="66" spans="1:11" ht="61.5" customHeight="1">
      <c r="A66" s="9"/>
      <c r="B66" s="37">
        <v>21</v>
      </c>
      <c r="C66" s="65" t="s">
        <v>28</v>
      </c>
      <c r="D66" s="37" t="s">
        <v>112</v>
      </c>
      <c r="E66" s="70">
        <v>118.4</v>
      </c>
      <c r="F66" s="66">
        <v>115.9</v>
      </c>
      <c r="G66" s="66">
        <v>117</v>
      </c>
      <c r="H66" s="66">
        <v>117</v>
      </c>
      <c r="I66" s="66">
        <v>118</v>
      </c>
      <c r="J66" s="5" t="s">
        <v>96</v>
      </c>
      <c r="K66" s="17" t="s">
        <v>94</v>
      </c>
    </row>
    <row r="67" spans="1:11" ht="19.5" customHeight="1">
      <c r="A67" s="9"/>
      <c r="B67" s="37"/>
      <c r="C67" s="65" t="s">
        <v>135</v>
      </c>
      <c r="D67" s="37"/>
      <c r="E67" s="66"/>
      <c r="F67" s="66"/>
      <c r="G67" s="66"/>
      <c r="H67" s="66"/>
      <c r="I67" s="66"/>
      <c r="J67" s="5"/>
      <c r="K67" s="17"/>
    </row>
    <row r="68" spans="1:11" ht="47.25" customHeight="1">
      <c r="A68" s="9"/>
      <c r="B68" s="37" t="s">
        <v>205</v>
      </c>
      <c r="C68" s="65" t="s">
        <v>113</v>
      </c>
      <c r="D68" s="37" t="s">
        <v>112</v>
      </c>
      <c r="E68" s="72">
        <v>13.3</v>
      </c>
      <c r="F68" s="66">
        <v>13.5</v>
      </c>
      <c r="G68" s="66">
        <v>15</v>
      </c>
      <c r="H68" s="66">
        <v>15</v>
      </c>
      <c r="I68" s="66">
        <v>15.5</v>
      </c>
      <c r="J68" s="5" t="s">
        <v>96</v>
      </c>
      <c r="K68" s="17" t="s">
        <v>94</v>
      </c>
    </row>
    <row r="69" spans="1:11" ht="34.5" customHeight="1">
      <c r="A69" s="9"/>
      <c r="B69" s="37" t="s">
        <v>206</v>
      </c>
      <c r="C69" s="23" t="s">
        <v>115</v>
      </c>
      <c r="D69" s="37" t="s">
        <v>112</v>
      </c>
      <c r="E69" s="66">
        <v>5.4</v>
      </c>
      <c r="F69" s="66">
        <v>5.7</v>
      </c>
      <c r="G69" s="66">
        <v>5.7</v>
      </c>
      <c r="H69" s="66">
        <v>5.7</v>
      </c>
      <c r="I69" s="66">
        <v>5.7</v>
      </c>
      <c r="J69" s="5" t="s">
        <v>96</v>
      </c>
      <c r="K69" s="17" t="s">
        <v>94</v>
      </c>
    </row>
    <row r="70" spans="1:11" ht="48">
      <c r="A70" s="9"/>
      <c r="B70" s="37" t="s">
        <v>207</v>
      </c>
      <c r="C70" s="23" t="s">
        <v>114</v>
      </c>
      <c r="D70" s="37" t="s">
        <v>112</v>
      </c>
      <c r="E70" s="66">
        <v>59</v>
      </c>
      <c r="F70" s="66">
        <v>57.1</v>
      </c>
      <c r="G70" s="66">
        <v>57.1</v>
      </c>
      <c r="H70" s="66">
        <v>57.1</v>
      </c>
      <c r="I70" s="66">
        <v>57.1</v>
      </c>
      <c r="J70" s="5" t="s">
        <v>96</v>
      </c>
      <c r="K70" s="17" t="s">
        <v>94</v>
      </c>
    </row>
    <row r="71" spans="1:11" ht="48">
      <c r="A71" s="9"/>
      <c r="B71" s="37" t="s">
        <v>208</v>
      </c>
      <c r="C71" s="23" t="s">
        <v>116</v>
      </c>
      <c r="D71" s="37" t="s">
        <v>112</v>
      </c>
      <c r="E71" s="66">
        <v>5.8</v>
      </c>
      <c r="F71" s="66">
        <v>5.7</v>
      </c>
      <c r="G71" s="66">
        <v>5.7</v>
      </c>
      <c r="H71" s="66">
        <v>5.7</v>
      </c>
      <c r="I71" s="66">
        <v>5.7</v>
      </c>
      <c r="J71" s="5" t="s">
        <v>96</v>
      </c>
      <c r="K71" s="17" t="s">
        <v>94</v>
      </c>
    </row>
    <row r="72" spans="1:11" ht="40.5" customHeight="1">
      <c r="A72" s="9"/>
      <c r="B72" s="37">
        <v>22</v>
      </c>
      <c r="C72" s="15" t="s">
        <v>117</v>
      </c>
      <c r="D72" s="38" t="s">
        <v>35</v>
      </c>
      <c r="E72" s="66">
        <v>14</v>
      </c>
      <c r="F72" s="66">
        <v>13.5</v>
      </c>
      <c r="G72" s="66">
        <v>13.5</v>
      </c>
      <c r="H72" s="66">
        <v>13.5</v>
      </c>
      <c r="I72" s="66">
        <v>13.5</v>
      </c>
      <c r="J72" s="5" t="s">
        <v>96</v>
      </c>
      <c r="K72" s="17" t="s">
        <v>94</v>
      </c>
    </row>
    <row r="73" spans="1:11" ht="37.5" customHeight="1">
      <c r="A73" s="9"/>
      <c r="B73" s="37">
        <v>23</v>
      </c>
      <c r="C73" s="15" t="s">
        <v>29</v>
      </c>
      <c r="D73" s="48" t="s">
        <v>118</v>
      </c>
      <c r="E73" s="66">
        <v>9.5</v>
      </c>
      <c r="F73" s="66">
        <v>9.1</v>
      </c>
      <c r="G73" s="66">
        <v>9.1</v>
      </c>
      <c r="H73" s="66">
        <v>9.1</v>
      </c>
      <c r="I73" s="66">
        <v>9.1</v>
      </c>
      <c r="J73" s="5" t="s">
        <v>96</v>
      </c>
      <c r="K73" s="17" t="s">
        <v>94</v>
      </c>
    </row>
    <row r="74" spans="1:11" ht="37.5" customHeight="1">
      <c r="A74" s="9"/>
      <c r="B74" s="37">
        <v>24</v>
      </c>
      <c r="C74" s="15" t="s">
        <v>30</v>
      </c>
      <c r="D74" s="48" t="s">
        <v>118</v>
      </c>
      <c r="E74" s="66">
        <v>357.7</v>
      </c>
      <c r="F74" s="66">
        <v>334.4</v>
      </c>
      <c r="G74" s="66">
        <v>310</v>
      </c>
      <c r="H74" s="66">
        <v>310</v>
      </c>
      <c r="I74" s="66">
        <v>310</v>
      </c>
      <c r="J74" s="5" t="s">
        <v>96</v>
      </c>
      <c r="K74" s="17" t="s">
        <v>94</v>
      </c>
    </row>
    <row r="75" spans="1:11" ht="40.5" customHeight="1">
      <c r="A75" s="9"/>
      <c r="B75" s="37">
        <v>25</v>
      </c>
      <c r="C75" s="15" t="s">
        <v>31</v>
      </c>
      <c r="D75" s="48" t="s">
        <v>119</v>
      </c>
      <c r="E75" s="66">
        <v>37.3</v>
      </c>
      <c r="F75" s="66">
        <v>36.8</v>
      </c>
      <c r="G75" s="66">
        <v>36.7</v>
      </c>
      <c r="H75" s="66">
        <v>36.6</v>
      </c>
      <c r="I75" s="66">
        <v>36.5</v>
      </c>
      <c r="J75" s="5" t="s">
        <v>96</v>
      </c>
      <c r="K75" s="17" t="s">
        <v>94</v>
      </c>
    </row>
    <row r="76" spans="1:11" ht="37.5" customHeight="1">
      <c r="A76" s="9"/>
      <c r="B76" s="37">
        <v>26</v>
      </c>
      <c r="C76" s="15" t="s">
        <v>32</v>
      </c>
      <c r="D76" s="48" t="s">
        <v>104</v>
      </c>
      <c r="E76" s="66">
        <v>578.7</v>
      </c>
      <c r="F76" s="66">
        <v>332.4</v>
      </c>
      <c r="G76" s="72">
        <f>SUM(F76*1.048)</f>
        <v>348.35519999999997</v>
      </c>
      <c r="H76" s="72">
        <f>SUM(G76*1.043)</f>
        <v>363.33447359999997</v>
      </c>
      <c r="I76" s="72">
        <f>SUM(H76*1.055)</f>
        <v>383.31786964799994</v>
      </c>
      <c r="J76" s="5" t="s">
        <v>96</v>
      </c>
      <c r="K76" s="17" t="s">
        <v>94</v>
      </c>
    </row>
    <row r="77" spans="1:11" ht="36" customHeight="1">
      <c r="A77" s="9"/>
      <c r="B77" s="37">
        <v>27</v>
      </c>
      <c r="C77" s="15" t="s">
        <v>33</v>
      </c>
      <c r="D77" s="48" t="s">
        <v>104</v>
      </c>
      <c r="E77" s="66">
        <v>515.2</v>
      </c>
      <c r="F77" s="66">
        <v>841.8</v>
      </c>
      <c r="G77" s="72">
        <v>839.4</v>
      </c>
      <c r="H77" s="72">
        <f>SUM(G77*1.043)</f>
        <v>875.4941999999999</v>
      </c>
      <c r="I77" s="72">
        <f>SUM(H77*1.055)</f>
        <v>923.6463809999998</v>
      </c>
      <c r="J77" s="5" t="s">
        <v>96</v>
      </c>
      <c r="K77" s="17" t="s">
        <v>94</v>
      </c>
    </row>
    <row r="78" spans="1:11" ht="38.25" customHeight="1">
      <c r="A78" s="9"/>
      <c r="B78" s="52">
        <v>28</v>
      </c>
      <c r="C78" s="18" t="s">
        <v>34</v>
      </c>
      <c r="D78" s="49"/>
      <c r="E78" s="19"/>
      <c r="F78" s="19"/>
      <c r="G78" s="19"/>
      <c r="H78" s="19"/>
      <c r="I78" s="19"/>
      <c r="J78" s="19"/>
      <c r="K78" s="20"/>
    </row>
    <row r="79" spans="1:11" ht="37.5" customHeight="1">
      <c r="A79" s="9"/>
      <c r="B79" s="37" t="s">
        <v>209</v>
      </c>
      <c r="C79" s="15" t="s">
        <v>126</v>
      </c>
      <c r="D79" s="48" t="s">
        <v>120</v>
      </c>
      <c r="E79" s="66">
        <v>1.32</v>
      </c>
      <c r="F79" s="66">
        <v>1.22</v>
      </c>
      <c r="G79" s="66">
        <v>1.17</v>
      </c>
      <c r="H79" s="66">
        <v>1.17</v>
      </c>
      <c r="I79" s="66">
        <v>1.17</v>
      </c>
      <c r="J79" s="5" t="s">
        <v>96</v>
      </c>
      <c r="K79" s="17" t="s">
        <v>94</v>
      </c>
    </row>
    <row r="80" spans="1:11" ht="41.25" customHeight="1">
      <c r="A80" s="9"/>
      <c r="B80" s="37" t="s">
        <v>210</v>
      </c>
      <c r="C80" s="15" t="s">
        <v>121</v>
      </c>
      <c r="D80" s="48" t="s">
        <v>122</v>
      </c>
      <c r="E80" s="66">
        <v>6.9</v>
      </c>
      <c r="F80" s="66">
        <v>8.9</v>
      </c>
      <c r="G80" s="66">
        <v>6.8</v>
      </c>
      <c r="H80" s="66">
        <v>6.8</v>
      </c>
      <c r="I80" s="66">
        <v>6.8</v>
      </c>
      <c r="J80" s="5" t="s">
        <v>96</v>
      </c>
      <c r="K80" s="17" t="s">
        <v>94</v>
      </c>
    </row>
    <row r="81" spans="1:11" ht="39" customHeight="1">
      <c r="A81" s="9"/>
      <c r="B81" s="37" t="s">
        <v>211</v>
      </c>
      <c r="C81" s="15" t="s">
        <v>123</v>
      </c>
      <c r="D81" s="48" t="s">
        <v>120</v>
      </c>
      <c r="E81" s="66">
        <v>0.6</v>
      </c>
      <c r="F81" s="66">
        <v>0.64</v>
      </c>
      <c r="G81" s="66">
        <v>0.44</v>
      </c>
      <c r="H81" s="66">
        <v>0.44</v>
      </c>
      <c r="I81" s="66">
        <v>0.44</v>
      </c>
      <c r="J81" s="5" t="s">
        <v>96</v>
      </c>
      <c r="K81" s="17" t="s">
        <v>94</v>
      </c>
    </row>
    <row r="82" spans="1:11" ht="36.75" customHeight="1">
      <c r="A82" s="9"/>
      <c r="B82" s="37" t="s">
        <v>212</v>
      </c>
      <c r="C82" s="15" t="s">
        <v>124</v>
      </c>
      <c r="D82" s="48" t="s">
        <v>125</v>
      </c>
      <c r="E82" s="66">
        <v>0.3</v>
      </c>
      <c r="F82" s="66">
        <v>0.26</v>
      </c>
      <c r="G82" s="66">
        <v>0.31</v>
      </c>
      <c r="H82" s="66">
        <v>0.31</v>
      </c>
      <c r="I82" s="66">
        <v>0.31</v>
      </c>
      <c r="J82" s="5" t="s">
        <v>96</v>
      </c>
      <c r="K82" s="17" t="s">
        <v>94</v>
      </c>
    </row>
    <row r="83" spans="1:11" ht="42" customHeight="1">
      <c r="A83" s="9"/>
      <c r="B83" s="52">
        <v>29</v>
      </c>
      <c r="C83" s="18" t="s">
        <v>36</v>
      </c>
      <c r="D83" s="49"/>
      <c r="E83" s="19"/>
      <c r="F83" s="19"/>
      <c r="G83" s="19"/>
      <c r="H83" s="19"/>
      <c r="I83" s="19"/>
      <c r="J83" s="19"/>
      <c r="K83" s="20"/>
    </row>
    <row r="84" spans="1:11" ht="38.25" customHeight="1">
      <c r="A84" s="9"/>
      <c r="B84" s="37" t="s">
        <v>213</v>
      </c>
      <c r="C84" s="15" t="s">
        <v>126</v>
      </c>
      <c r="D84" s="48" t="s">
        <v>104</v>
      </c>
      <c r="E84" s="66">
        <v>786.3</v>
      </c>
      <c r="F84" s="66">
        <v>1216.53</v>
      </c>
      <c r="G84" s="72">
        <v>1391.53</v>
      </c>
      <c r="H84" s="72">
        <f>SUM(G84*1.043)</f>
        <v>1451.3657899999998</v>
      </c>
      <c r="I84" s="72">
        <f>SUM(H84*1.055)</f>
        <v>1531.1909084499998</v>
      </c>
      <c r="J84" s="5" t="s">
        <v>96</v>
      </c>
      <c r="K84" s="17" t="s">
        <v>94</v>
      </c>
    </row>
    <row r="85" spans="1:11" ht="39" customHeight="1">
      <c r="A85" s="9"/>
      <c r="B85" s="37" t="s">
        <v>214</v>
      </c>
      <c r="C85" s="15" t="s">
        <v>121</v>
      </c>
      <c r="D85" s="48" t="s">
        <v>104</v>
      </c>
      <c r="E85" s="66">
        <v>136.46</v>
      </c>
      <c r="F85" s="66">
        <v>96.75</v>
      </c>
      <c r="G85" s="72">
        <v>185.36</v>
      </c>
      <c r="H85" s="72">
        <v>193.4</v>
      </c>
      <c r="I85" s="72">
        <f>SUM(H85*1.055)</f>
        <v>204.037</v>
      </c>
      <c r="J85" s="5" t="s">
        <v>96</v>
      </c>
      <c r="K85" s="17" t="s">
        <v>94</v>
      </c>
    </row>
    <row r="86" spans="1:11" ht="39.75" customHeight="1">
      <c r="A86" s="9"/>
      <c r="B86" s="37" t="s">
        <v>215</v>
      </c>
      <c r="C86" s="15" t="s">
        <v>123</v>
      </c>
      <c r="D86" s="48" t="s">
        <v>104</v>
      </c>
      <c r="E86" s="66">
        <v>341.56</v>
      </c>
      <c r="F86" s="66">
        <v>309.3</v>
      </c>
      <c r="G86" s="72">
        <v>420.8</v>
      </c>
      <c r="H86" s="72">
        <v>438.9</v>
      </c>
      <c r="I86" s="72">
        <f>SUM(H86*1.055)</f>
        <v>463.0395</v>
      </c>
      <c r="J86" s="5" t="s">
        <v>96</v>
      </c>
      <c r="K86" s="17" t="s">
        <v>94</v>
      </c>
    </row>
    <row r="87" spans="1:11" ht="39" customHeight="1">
      <c r="A87" s="9"/>
      <c r="B87" s="37" t="s">
        <v>216</v>
      </c>
      <c r="C87" s="15" t="s">
        <v>124</v>
      </c>
      <c r="D87" s="48" t="s">
        <v>104</v>
      </c>
      <c r="E87" s="66">
        <v>328.04</v>
      </c>
      <c r="F87" s="66">
        <v>675.3</v>
      </c>
      <c r="G87" s="72">
        <v>571.92</v>
      </c>
      <c r="H87" s="72">
        <f>SUM(G87*1.043)</f>
        <v>596.5125599999999</v>
      </c>
      <c r="I87" s="72">
        <f>SUM(H87*1.055)</f>
        <v>629.3207507999998</v>
      </c>
      <c r="J87" s="5" t="s">
        <v>96</v>
      </c>
      <c r="K87" s="17" t="s">
        <v>94</v>
      </c>
    </row>
    <row r="88" spans="1:11" ht="21" customHeight="1">
      <c r="A88" s="9"/>
      <c r="B88" s="117" t="s">
        <v>259</v>
      </c>
      <c r="C88" s="118"/>
      <c r="D88" s="118"/>
      <c r="E88" s="118"/>
      <c r="F88" s="118"/>
      <c r="G88" s="118"/>
      <c r="H88" s="118"/>
      <c r="I88" s="118"/>
      <c r="J88" s="118"/>
      <c r="K88" s="118"/>
    </row>
    <row r="89" spans="1:11" ht="51" customHeight="1">
      <c r="A89" s="9"/>
      <c r="B89" s="37">
        <v>30</v>
      </c>
      <c r="C89" s="15" t="s">
        <v>127</v>
      </c>
      <c r="D89" s="48" t="s">
        <v>250</v>
      </c>
      <c r="E89" s="70">
        <v>75</v>
      </c>
      <c r="F89" s="70">
        <v>80</v>
      </c>
      <c r="G89" s="70">
        <v>81</v>
      </c>
      <c r="H89" s="70">
        <v>82</v>
      </c>
      <c r="I89" s="70">
        <v>83</v>
      </c>
      <c r="J89" s="5" t="s">
        <v>97</v>
      </c>
      <c r="K89" s="17" t="s">
        <v>94</v>
      </c>
    </row>
    <row r="90" spans="1:11" ht="54.75" customHeight="1">
      <c r="A90" s="9"/>
      <c r="B90" s="37">
        <v>31</v>
      </c>
      <c r="C90" s="15" t="s">
        <v>128</v>
      </c>
      <c r="D90" s="48" t="s">
        <v>250</v>
      </c>
      <c r="E90" s="70">
        <v>80</v>
      </c>
      <c r="F90" s="70">
        <v>82</v>
      </c>
      <c r="G90" s="70">
        <v>84</v>
      </c>
      <c r="H90" s="70">
        <v>85</v>
      </c>
      <c r="I90" s="70">
        <v>86</v>
      </c>
      <c r="J90" s="5" t="s">
        <v>97</v>
      </c>
      <c r="K90" s="17" t="s">
        <v>94</v>
      </c>
    </row>
    <row r="91" spans="1:11" ht="72.75" customHeight="1">
      <c r="A91" s="10"/>
      <c r="B91" s="37">
        <v>32</v>
      </c>
      <c r="C91" s="15" t="s">
        <v>260</v>
      </c>
      <c r="D91" s="48" t="s">
        <v>81</v>
      </c>
      <c r="E91" s="66">
        <v>53.3</v>
      </c>
      <c r="F91" s="66">
        <v>50.1</v>
      </c>
      <c r="G91" s="66">
        <v>51</v>
      </c>
      <c r="H91" s="66">
        <v>51</v>
      </c>
      <c r="I91" s="66">
        <v>51</v>
      </c>
      <c r="J91" s="5" t="s">
        <v>97</v>
      </c>
      <c r="K91" s="17" t="s">
        <v>94</v>
      </c>
    </row>
    <row r="92" spans="1:11" ht="74.25" customHeight="1">
      <c r="A92" s="24"/>
      <c r="B92" s="37">
        <v>33</v>
      </c>
      <c r="C92" s="15" t="s">
        <v>129</v>
      </c>
      <c r="D92" s="48" t="s">
        <v>81</v>
      </c>
      <c r="E92" s="66">
        <v>32.4</v>
      </c>
      <c r="F92" s="66">
        <v>28.4</v>
      </c>
      <c r="G92" s="66">
        <v>30</v>
      </c>
      <c r="H92" s="66">
        <v>30</v>
      </c>
      <c r="I92" s="66">
        <v>30</v>
      </c>
      <c r="J92" s="5" t="s">
        <v>97</v>
      </c>
      <c r="K92" s="17" t="s">
        <v>94</v>
      </c>
    </row>
    <row r="93" spans="1:11" ht="96.75" customHeight="1">
      <c r="A93" s="7"/>
      <c r="B93" s="37">
        <v>34</v>
      </c>
      <c r="C93" s="15" t="s">
        <v>261</v>
      </c>
      <c r="D93" s="48" t="s">
        <v>81</v>
      </c>
      <c r="E93" s="66">
        <v>100</v>
      </c>
      <c r="F93" s="66">
        <v>100</v>
      </c>
      <c r="G93" s="66">
        <v>100</v>
      </c>
      <c r="H93" s="66">
        <v>100</v>
      </c>
      <c r="I93" s="66">
        <v>100</v>
      </c>
      <c r="J93" s="5" t="s">
        <v>97</v>
      </c>
      <c r="K93" s="17" t="s">
        <v>94</v>
      </c>
    </row>
    <row r="94" spans="1:11" ht="36" customHeight="1">
      <c r="A94" s="7"/>
      <c r="B94" s="37">
        <v>35</v>
      </c>
      <c r="C94" s="15" t="s">
        <v>37</v>
      </c>
      <c r="D94" s="48" t="s">
        <v>81</v>
      </c>
      <c r="E94" s="66">
        <v>65.5</v>
      </c>
      <c r="F94" s="66">
        <v>52.7</v>
      </c>
      <c r="G94" s="66">
        <v>53</v>
      </c>
      <c r="H94" s="66">
        <v>53</v>
      </c>
      <c r="I94" s="66">
        <v>53</v>
      </c>
      <c r="J94" s="5" t="s">
        <v>97</v>
      </c>
      <c r="K94" s="17" t="s">
        <v>94</v>
      </c>
    </row>
    <row r="95" spans="1:11" ht="19.5" customHeight="1">
      <c r="A95" s="7"/>
      <c r="B95" s="117" t="s">
        <v>262</v>
      </c>
      <c r="C95" s="118"/>
      <c r="D95" s="118"/>
      <c r="E95" s="118"/>
      <c r="F95" s="118"/>
      <c r="G95" s="118"/>
      <c r="H95" s="118"/>
      <c r="I95" s="118"/>
      <c r="J95" s="118"/>
      <c r="K95" s="118"/>
    </row>
    <row r="96" spans="1:11" ht="54" customHeight="1">
      <c r="A96" s="7"/>
      <c r="B96" s="37">
        <v>36</v>
      </c>
      <c r="C96" s="15" t="s">
        <v>38</v>
      </c>
      <c r="D96" s="48" t="s">
        <v>250</v>
      </c>
      <c r="E96" s="70">
        <v>90</v>
      </c>
      <c r="F96" s="70">
        <v>91</v>
      </c>
      <c r="G96" s="70">
        <v>92</v>
      </c>
      <c r="H96" s="70">
        <v>93</v>
      </c>
      <c r="I96" s="70">
        <v>94</v>
      </c>
      <c r="J96" s="5" t="s">
        <v>97</v>
      </c>
      <c r="K96" s="17" t="s">
        <v>94</v>
      </c>
    </row>
    <row r="97" spans="1:11" ht="60">
      <c r="A97" s="10"/>
      <c r="B97" s="37">
        <v>37</v>
      </c>
      <c r="C97" s="15" t="s">
        <v>85</v>
      </c>
      <c r="D97" s="48" t="s">
        <v>81</v>
      </c>
      <c r="E97" s="66">
        <v>84.4</v>
      </c>
      <c r="F97" s="66">
        <v>88.5</v>
      </c>
      <c r="G97" s="66">
        <v>100</v>
      </c>
      <c r="H97" s="66">
        <v>100</v>
      </c>
      <c r="I97" s="66">
        <v>100</v>
      </c>
      <c r="J97" s="5" t="s">
        <v>97</v>
      </c>
      <c r="K97" s="17" t="s">
        <v>94</v>
      </c>
    </row>
    <row r="98" spans="1:11" ht="51" customHeight="1">
      <c r="A98" s="10"/>
      <c r="B98" s="52">
        <v>38</v>
      </c>
      <c r="C98" s="18" t="s">
        <v>40</v>
      </c>
      <c r="D98" s="49"/>
      <c r="E98" s="19"/>
      <c r="F98" s="19"/>
      <c r="G98" s="19"/>
      <c r="H98" s="19"/>
      <c r="I98" s="19"/>
      <c r="J98" s="19"/>
      <c r="K98" s="20"/>
    </row>
    <row r="99" spans="1:11" ht="53.25" customHeight="1">
      <c r="A99" s="10"/>
      <c r="B99" s="37" t="s">
        <v>217</v>
      </c>
      <c r="C99" s="15" t="s">
        <v>39</v>
      </c>
      <c r="D99" s="48" t="s">
        <v>81</v>
      </c>
      <c r="E99" s="66">
        <v>0</v>
      </c>
      <c r="F99" s="66">
        <v>100</v>
      </c>
      <c r="G99" s="66">
        <v>100</v>
      </c>
      <c r="H99" s="66">
        <v>100</v>
      </c>
      <c r="I99" s="66">
        <v>100</v>
      </c>
      <c r="J99" s="5" t="s">
        <v>97</v>
      </c>
      <c r="K99" s="17" t="s">
        <v>94</v>
      </c>
    </row>
    <row r="100" spans="1:11" ht="48">
      <c r="A100" s="10"/>
      <c r="B100" s="37" t="s">
        <v>218</v>
      </c>
      <c r="C100" s="15" t="s">
        <v>41</v>
      </c>
      <c r="D100" s="48" t="s">
        <v>81</v>
      </c>
      <c r="E100" s="66">
        <v>0</v>
      </c>
      <c r="F100" s="66">
        <v>0</v>
      </c>
      <c r="G100" s="66">
        <v>0</v>
      </c>
      <c r="H100" s="66">
        <v>100</v>
      </c>
      <c r="I100" s="66">
        <v>100</v>
      </c>
      <c r="J100" s="5" t="s">
        <v>97</v>
      </c>
      <c r="K100" s="17" t="s">
        <v>94</v>
      </c>
    </row>
    <row r="101" spans="1:11" ht="85.5" customHeight="1">
      <c r="A101" s="10"/>
      <c r="B101" s="37">
        <v>39</v>
      </c>
      <c r="C101" s="15" t="s">
        <v>42</v>
      </c>
      <c r="D101" s="48" t="s">
        <v>81</v>
      </c>
      <c r="E101" s="66">
        <v>62.5</v>
      </c>
      <c r="F101" s="66">
        <v>62</v>
      </c>
      <c r="G101" s="66">
        <v>62</v>
      </c>
      <c r="H101" s="66">
        <v>62</v>
      </c>
      <c r="I101" s="66">
        <v>62</v>
      </c>
      <c r="J101" s="5" t="s">
        <v>97</v>
      </c>
      <c r="K101" s="17" t="s">
        <v>94</v>
      </c>
    </row>
    <row r="102" spans="1:11" ht="53.25" customHeight="1">
      <c r="A102" s="10"/>
      <c r="B102" s="41">
        <v>40</v>
      </c>
      <c r="C102" s="28" t="s">
        <v>43</v>
      </c>
      <c r="D102" s="51" t="s">
        <v>112</v>
      </c>
      <c r="E102" s="66">
        <v>3.4</v>
      </c>
      <c r="F102" s="66">
        <v>3.5</v>
      </c>
      <c r="G102" s="66">
        <v>3.5</v>
      </c>
      <c r="H102" s="66">
        <v>3.6</v>
      </c>
      <c r="I102" s="66">
        <v>3.6</v>
      </c>
      <c r="J102" s="25" t="s">
        <v>97</v>
      </c>
      <c r="K102" s="26" t="s">
        <v>94</v>
      </c>
    </row>
    <row r="103" spans="1:11" ht="12.75" customHeight="1">
      <c r="A103" s="10"/>
      <c r="B103" s="41"/>
      <c r="C103" s="28" t="s">
        <v>135</v>
      </c>
      <c r="D103" s="51"/>
      <c r="E103" s="66"/>
      <c r="F103" s="66"/>
      <c r="G103" s="66"/>
      <c r="H103" s="66"/>
      <c r="I103" s="66"/>
      <c r="J103" s="25"/>
      <c r="K103" s="26"/>
    </row>
    <row r="104" spans="1:11" ht="48.75" customHeight="1">
      <c r="A104" s="10"/>
      <c r="B104" s="37" t="s">
        <v>219</v>
      </c>
      <c r="C104" s="15" t="s">
        <v>263</v>
      </c>
      <c r="D104" s="48" t="s">
        <v>112</v>
      </c>
      <c r="E104" s="66">
        <v>7.3</v>
      </c>
      <c r="F104" s="66">
        <v>7.4</v>
      </c>
      <c r="G104" s="66">
        <v>7.4</v>
      </c>
      <c r="H104" s="66">
        <v>7.5</v>
      </c>
      <c r="I104" s="66">
        <v>7.5</v>
      </c>
      <c r="J104" s="5" t="s">
        <v>97</v>
      </c>
      <c r="K104" s="17" t="s">
        <v>94</v>
      </c>
    </row>
    <row r="105" spans="1:11" ht="75.75" customHeight="1">
      <c r="A105" s="10"/>
      <c r="B105" s="37" t="s">
        <v>220</v>
      </c>
      <c r="C105" s="15" t="s">
        <v>130</v>
      </c>
      <c r="D105" s="48" t="s">
        <v>112</v>
      </c>
      <c r="E105" s="66">
        <v>8.7</v>
      </c>
      <c r="F105" s="66">
        <v>8.8</v>
      </c>
      <c r="G105" s="66">
        <v>8.8</v>
      </c>
      <c r="H105" s="66">
        <v>8.8</v>
      </c>
      <c r="I105" s="66">
        <v>8.8</v>
      </c>
      <c r="J105" s="5" t="s">
        <v>97</v>
      </c>
      <c r="K105" s="17" t="s">
        <v>94</v>
      </c>
    </row>
    <row r="106" spans="1:11" ht="51.75" customHeight="1">
      <c r="A106" s="10"/>
      <c r="B106" s="37">
        <v>41</v>
      </c>
      <c r="C106" s="15" t="s">
        <v>155</v>
      </c>
      <c r="D106" s="48"/>
      <c r="E106" s="66"/>
      <c r="F106" s="66"/>
      <c r="G106" s="66"/>
      <c r="H106" s="66"/>
      <c r="I106" s="66"/>
      <c r="J106" s="5"/>
      <c r="K106" s="17"/>
    </row>
    <row r="107" spans="1:11" ht="49.5" customHeight="1">
      <c r="A107" s="10"/>
      <c r="B107" s="37" t="s">
        <v>221</v>
      </c>
      <c r="C107" s="15" t="s">
        <v>154</v>
      </c>
      <c r="D107" s="48" t="s">
        <v>112</v>
      </c>
      <c r="E107" s="66" t="s">
        <v>272</v>
      </c>
      <c r="F107" s="66" t="s">
        <v>272</v>
      </c>
      <c r="G107" s="66" t="s">
        <v>272</v>
      </c>
      <c r="H107" s="66" t="s">
        <v>272</v>
      </c>
      <c r="I107" s="66" t="s">
        <v>272</v>
      </c>
      <c r="J107" s="5" t="s">
        <v>97</v>
      </c>
      <c r="K107" s="17" t="s">
        <v>264</v>
      </c>
    </row>
    <row r="108" spans="1:11" ht="49.5" customHeight="1">
      <c r="A108" s="10"/>
      <c r="B108" s="37" t="s">
        <v>222</v>
      </c>
      <c r="C108" s="15" t="s">
        <v>152</v>
      </c>
      <c r="D108" s="48" t="s">
        <v>112</v>
      </c>
      <c r="E108" s="66">
        <v>13.3</v>
      </c>
      <c r="F108" s="66">
        <v>13.7</v>
      </c>
      <c r="G108" s="66">
        <v>13.8</v>
      </c>
      <c r="H108" s="66">
        <v>13.8</v>
      </c>
      <c r="I108" s="66">
        <v>13.8</v>
      </c>
      <c r="J108" s="5" t="s">
        <v>97</v>
      </c>
      <c r="K108" s="17" t="s">
        <v>245</v>
      </c>
    </row>
    <row r="109" spans="1:11" ht="17.25" customHeight="1">
      <c r="A109" s="10"/>
      <c r="B109" s="122" t="s">
        <v>265</v>
      </c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1:11" ht="38.25" customHeight="1">
      <c r="A110" s="11"/>
      <c r="B110" s="37">
        <v>42</v>
      </c>
      <c r="C110" s="15" t="s">
        <v>44</v>
      </c>
      <c r="D110" s="48" t="s">
        <v>81</v>
      </c>
      <c r="E110" s="66">
        <v>10</v>
      </c>
      <c r="F110" s="66">
        <v>10.2</v>
      </c>
      <c r="G110" s="66">
        <v>10.4</v>
      </c>
      <c r="H110" s="66">
        <v>10.9</v>
      </c>
      <c r="I110" s="66">
        <v>11</v>
      </c>
      <c r="J110" s="5" t="s">
        <v>61</v>
      </c>
      <c r="K110" s="17" t="s">
        <v>94</v>
      </c>
    </row>
    <row r="111" spans="1:11" ht="15.75">
      <c r="A111" s="4"/>
      <c r="B111" s="122" t="s">
        <v>266</v>
      </c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1" ht="48">
      <c r="A112" s="4"/>
      <c r="B112" s="52">
        <v>43</v>
      </c>
      <c r="C112" s="18" t="s">
        <v>45</v>
      </c>
      <c r="D112" s="49"/>
      <c r="E112" s="19"/>
      <c r="F112" s="19"/>
      <c r="G112" s="19"/>
      <c r="H112" s="19"/>
      <c r="I112" s="19"/>
      <c r="J112" s="19"/>
      <c r="K112" s="20"/>
    </row>
    <row r="113" spans="1:11" ht="36">
      <c r="A113" s="4"/>
      <c r="B113" s="37" t="s">
        <v>223</v>
      </c>
      <c r="C113" s="15" t="s">
        <v>69</v>
      </c>
      <c r="D113" s="48" t="s">
        <v>81</v>
      </c>
      <c r="E113" s="66">
        <v>86</v>
      </c>
      <c r="F113" s="66">
        <v>63.4</v>
      </c>
      <c r="G113" s="66">
        <v>35.2</v>
      </c>
      <c r="H113" s="66">
        <v>15</v>
      </c>
      <c r="I113" s="66">
        <v>0</v>
      </c>
      <c r="J113" s="5" t="s">
        <v>98</v>
      </c>
      <c r="K113" s="17" t="s">
        <v>94</v>
      </c>
    </row>
    <row r="114" spans="1:11" ht="48.75" customHeight="1">
      <c r="A114" s="4"/>
      <c r="B114" s="37" t="s">
        <v>224</v>
      </c>
      <c r="C114" s="15" t="s">
        <v>70</v>
      </c>
      <c r="D114" s="48" t="s">
        <v>81</v>
      </c>
      <c r="E114" s="66">
        <v>0</v>
      </c>
      <c r="F114" s="66">
        <v>4.4</v>
      </c>
      <c r="G114" s="66">
        <v>10</v>
      </c>
      <c r="H114" s="66">
        <v>15</v>
      </c>
      <c r="I114" s="66">
        <v>20</v>
      </c>
      <c r="J114" s="5" t="s">
        <v>98</v>
      </c>
      <c r="K114" s="17" t="s">
        <v>94</v>
      </c>
    </row>
    <row r="115" spans="1:11" ht="36">
      <c r="A115" s="4"/>
      <c r="B115" s="37" t="s">
        <v>225</v>
      </c>
      <c r="C115" s="15" t="s">
        <v>71</v>
      </c>
      <c r="D115" s="48" t="s">
        <v>81</v>
      </c>
      <c r="E115" s="66">
        <v>14</v>
      </c>
      <c r="F115" s="66">
        <v>9.6</v>
      </c>
      <c r="G115" s="66">
        <v>4.8</v>
      </c>
      <c r="H115" s="66">
        <v>0</v>
      </c>
      <c r="I115" s="66">
        <v>0</v>
      </c>
      <c r="J115" s="5" t="s">
        <v>98</v>
      </c>
      <c r="K115" s="17" t="s">
        <v>94</v>
      </c>
    </row>
    <row r="116" spans="1:11" ht="36">
      <c r="A116" s="4"/>
      <c r="B116" s="37" t="s">
        <v>226</v>
      </c>
      <c r="C116" s="15" t="s">
        <v>87</v>
      </c>
      <c r="D116" s="48" t="s">
        <v>81</v>
      </c>
      <c r="E116" s="66">
        <v>0</v>
      </c>
      <c r="F116" s="66">
        <v>22.6</v>
      </c>
      <c r="G116" s="66">
        <v>50</v>
      </c>
      <c r="H116" s="66">
        <v>70</v>
      </c>
      <c r="I116" s="66">
        <v>80</v>
      </c>
      <c r="J116" s="5" t="s">
        <v>98</v>
      </c>
      <c r="K116" s="17" t="s">
        <v>94</v>
      </c>
    </row>
    <row r="117" spans="1:11" ht="51" customHeight="1">
      <c r="A117" s="4"/>
      <c r="B117" s="37" t="s">
        <v>227</v>
      </c>
      <c r="C117" s="15" t="s">
        <v>72</v>
      </c>
      <c r="D117" s="48" t="s">
        <v>81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5" t="s">
        <v>98</v>
      </c>
      <c r="K117" s="17" t="s">
        <v>94</v>
      </c>
    </row>
    <row r="118" spans="1:11" ht="183" customHeight="1">
      <c r="A118" s="4"/>
      <c r="B118" s="37">
        <v>44</v>
      </c>
      <c r="C118" s="15" t="s">
        <v>101</v>
      </c>
      <c r="D118" s="48" t="s">
        <v>81</v>
      </c>
      <c r="E118" s="66">
        <v>42</v>
      </c>
      <c r="F118" s="66">
        <v>40</v>
      </c>
      <c r="G118" s="66">
        <v>73</v>
      </c>
      <c r="H118" s="66">
        <v>100</v>
      </c>
      <c r="I118" s="66">
        <v>100</v>
      </c>
      <c r="J118" s="5" t="s">
        <v>98</v>
      </c>
      <c r="K118" s="17" t="s">
        <v>94</v>
      </c>
    </row>
    <row r="119" spans="1:11" ht="168">
      <c r="A119" s="4"/>
      <c r="B119" s="37">
        <v>45</v>
      </c>
      <c r="C119" s="15" t="s">
        <v>88</v>
      </c>
      <c r="D119" s="48" t="s">
        <v>81</v>
      </c>
      <c r="E119" s="66">
        <v>0</v>
      </c>
      <c r="F119" s="66">
        <v>50</v>
      </c>
      <c r="G119" s="66">
        <v>50</v>
      </c>
      <c r="H119" s="66">
        <v>70</v>
      </c>
      <c r="I119" s="66">
        <v>80</v>
      </c>
      <c r="J119" s="5" t="s">
        <v>98</v>
      </c>
      <c r="K119" s="17" t="s">
        <v>94</v>
      </c>
    </row>
    <row r="120" spans="1:11" ht="36">
      <c r="A120" s="4"/>
      <c r="B120" s="37">
        <v>46</v>
      </c>
      <c r="C120" s="15" t="s">
        <v>46</v>
      </c>
      <c r="D120" s="48" t="s">
        <v>81</v>
      </c>
      <c r="E120" s="66">
        <v>50</v>
      </c>
      <c r="F120" s="70">
        <v>56</v>
      </c>
      <c r="G120" s="70">
        <v>70</v>
      </c>
      <c r="H120" s="70">
        <v>73</v>
      </c>
      <c r="I120" s="70">
        <v>75</v>
      </c>
      <c r="J120" s="5" t="s">
        <v>98</v>
      </c>
      <c r="K120" s="17" t="s">
        <v>94</v>
      </c>
    </row>
    <row r="121" spans="1:11" ht="36">
      <c r="A121" s="4"/>
      <c r="B121" s="37">
        <v>47</v>
      </c>
      <c r="C121" s="15" t="s">
        <v>89</v>
      </c>
      <c r="D121" s="48" t="s">
        <v>81</v>
      </c>
      <c r="E121" s="70">
        <v>99.2</v>
      </c>
      <c r="F121" s="70">
        <v>97.3</v>
      </c>
      <c r="G121" s="70">
        <v>95</v>
      </c>
      <c r="H121" s="70">
        <v>95</v>
      </c>
      <c r="I121" s="70">
        <v>95</v>
      </c>
      <c r="J121" s="5" t="s">
        <v>98</v>
      </c>
      <c r="K121" s="17" t="s">
        <v>94</v>
      </c>
    </row>
    <row r="122" spans="1:11" ht="37.5" customHeight="1">
      <c r="A122" s="4"/>
      <c r="B122" s="37">
        <v>48</v>
      </c>
      <c r="C122" s="15" t="s">
        <v>131</v>
      </c>
      <c r="D122" s="48" t="s">
        <v>81</v>
      </c>
      <c r="E122" s="66">
        <v>100</v>
      </c>
      <c r="F122" s="66">
        <v>100</v>
      </c>
      <c r="G122" s="66">
        <v>100</v>
      </c>
      <c r="H122" s="66">
        <v>100</v>
      </c>
      <c r="I122" s="66">
        <v>100</v>
      </c>
      <c r="J122" s="5" t="s">
        <v>98</v>
      </c>
      <c r="K122" s="17" t="s">
        <v>94</v>
      </c>
    </row>
    <row r="123" spans="1:11" ht="36">
      <c r="A123" s="4"/>
      <c r="B123" s="52">
        <v>49</v>
      </c>
      <c r="C123" s="18" t="s">
        <v>90</v>
      </c>
      <c r="D123" s="49"/>
      <c r="E123" s="19"/>
      <c r="F123" s="19"/>
      <c r="G123" s="19"/>
      <c r="H123" s="19"/>
      <c r="I123" s="19"/>
      <c r="J123" s="19"/>
      <c r="K123" s="20"/>
    </row>
    <row r="124" spans="1:11" ht="27" customHeight="1">
      <c r="A124" s="7"/>
      <c r="B124" s="41" t="s">
        <v>228</v>
      </c>
      <c r="C124" s="15" t="s">
        <v>74</v>
      </c>
      <c r="D124" s="48" t="s">
        <v>81</v>
      </c>
      <c r="E124" s="66">
        <v>1</v>
      </c>
      <c r="F124" s="66">
        <v>1</v>
      </c>
      <c r="G124" s="66">
        <v>1</v>
      </c>
      <c r="H124" s="66">
        <v>1</v>
      </c>
      <c r="I124" s="66">
        <v>1</v>
      </c>
      <c r="J124" s="5" t="s">
        <v>62</v>
      </c>
      <c r="K124" s="17" t="s">
        <v>94</v>
      </c>
    </row>
    <row r="125" spans="1:11" ht="25.5" customHeight="1">
      <c r="A125" s="7"/>
      <c r="B125" s="41" t="s">
        <v>229</v>
      </c>
      <c r="C125" s="15" t="s">
        <v>73</v>
      </c>
      <c r="D125" s="48" t="s">
        <v>81</v>
      </c>
      <c r="E125" s="66">
        <v>1</v>
      </c>
      <c r="F125" s="66">
        <v>1</v>
      </c>
      <c r="G125" s="66">
        <v>1</v>
      </c>
      <c r="H125" s="66">
        <v>1</v>
      </c>
      <c r="I125" s="66">
        <v>1</v>
      </c>
      <c r="J125" s="5" t="s">
        <v>62</v>
      </c>
      <c r="K125" s="17" t="s">
        <v>94</v>
      </c>
    </row>
    <row r="126" spans="1:11" ht="15" customHeight="1">
      <c r="A126" s="7"/>
      <c r="B126" s="123" t="s">
        <v>267</v>
      </c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11" ht="37.5" customHeight="1">
      <c r="A127" s="7"/>
      <c r="B127" s="41">
        <v>50</v>
      </c>
      <c r="C127" s="28" t="s">
        <v>268</v>
      </c>
      <c r="D127" s="50" t="s">
        <v>99</v>
      </c>
      <c r="E127" s="69">
        <v>16.8</v>
      </c>
      <c r="F127" s="70">
        <v>16.8</v>
      </c>
      <c r="G127" s="70">
        <v>16.65</v>
      </c>
      <c r="H127" s="70">
        <v>16.86</v>
      </c>
      <c r="I127" s="70">
        <v>17.16</v>
      </c>
      <c r="J127" s="25" t="s">
        <v>98</v>
      </c>
      <c r="K127" s="26" t="s">
        <v>94</v>
      </c>
    </row>
    <row r="128" spans="1:11" ht="51">
      <c r="A128" s="8"/>
      <c r="B128" s="41" t="s">
        <v>230</v>
      </c>
      <c r="C128" s="28" t="s">
        <v>65</v>
      </c>
      <c r="D128" s="50" t="s">
        <v>99</v>
      </c>
      <c r="E128" s="69">
        <v>0.11</v>
      </c>
      <c r="F128" s="69">
        <v>0.22</v>
      </c>
      <c r="G128" s="69">
        <v>0.22</v>
      </c>
      <c r="H128" s="69">
        <v>0.27</v>
      </c>
      <c r="I128" s="69">
        <v>0.41</v>
      </c>
      <c r="J128" s="25" t="s">
        <v>98</v>
      </c>
      <c r="K128" s="26" t="s">
        <v>94</v>
      </c>
    </row>
    <row r="129" spans="1:11" ht="51">
      <c r="A129" s="7"/>
      <c r="B129" s="41">
        <v>51</v>
      </c>
      <c r="C129" s="28" t="s">
        <v>269</v>
      </c>
      <c r="D129" s="50" t="s">
        <v>270</v>
      </c>
      <c r="E129" s="69">
        <v>331</v>
      </c>
      <c r="F129" s="69">
        <v>329</v>
      </c>
      <c r="G129" s="69">
        <v>326.8</v>
      </c>
      <c r="H129" s="69">
        <v>326.8</v>
      </c>
      <c r="I129" s="69">
        <v>326.8</v>
      </c>
      <c r="J129" s="25" t="s">
        <v>98</v>
      </c>
      <c r="K129" s="26" t="s">
        <v>94</v>
      </c>
    </row>
    <row r="130" spans="1:11" ht="51">
      <c r="A130" s="7"/>
      <c r="B130" s="41" t="s">
        <v>231</v>
      </c>
      <c r="C130" s="28" t="s">
        <v>66</v>
      </c>
      <c r="D130" s="50" t="s">
        <v>270</v>
      </c>
      <c r="E130" s="69">
        <v>2</v>
      </c>
      <c r="F130" s="69">
        <v>2</v>
      </c>
      <c r="G130" s="69">
        <v>2.5</v>
      </c>
      <c r="H130" s="69">
        <v>3</v>
      </c>
      <c r="I130" s="69">
        <v>4.5</v>
      </c>
      <c r="J130" s="25" t="s">
        <v>98</v>
      </c>
      <c r="K130" s="26" t="s">
        <v>94</v>
      </c>
    </row>
    <row r="131" spans="1:11" ht="38.25" customHeight="1">
      <c r="A131" s="7"/>
      <c r="B131" s="52">
        <v>52</v>
      </c>
      <c r="C131" s="18" t="s">
        <v>86</v>
      </c>
      <c r="D131" s="49"/>
      <c r="E131" s="49"/>
      <c r="F131" s="49"/>
      <c r="G131" s="49"/>
      <c r="H131" s="49"/>
      <c r="I131" s="49"/>
      <c r="J131" s="19"/>
      <c r="K131" s="20"/>
    </row>
    <row r="132" spans="1:11" ht="36">
      <c r="A132" s="7"/>
      <c r="B132" s="41" t="s">
        <v>232</v>
      </c>
      <c r="C132" s="28" t="s">
        <v>67</v>
      </c>
      <c r="D132" s="50" t="s">
        <v>285</v>
      </c>
      <c r="E132" s="69">
        <v>7.1</v>
      </c>
      <c r="F132" s="69">
        <v>11.2</v>
      </c>
      <c r="G132" s="69">
        <v>11.5</v>
      </c>
      <c r="H132" s="69">
        <v>12</v>
      </c>
      <c r="I132" s="69">
        <v>12.3</v>
      </c>
      <c r="J132" s="25" t="s">
        <v>98</v>
      </c>
      <c r="K132" s="26" t="s">
        <v>94</v>
      </c>
    </row>
    <row r="133" spans="1:11" ht="36">
      <c r="A133" s="8"/>
      <c r="B133" s="41" t="s">
        <v>233</v>
      </c>
      <c r="C133" s="28" t="s">
        <v>68</v>
      </c>
      <c r="D133" s="37" t="s">
        <v>252</v>
      </c>
      <c r="E133" s="69">
        <v>71</v>
      </c>
      <c r="F133" s="69">
        <v>153</v>
      </c>
      <c r="G133" s="69">
        <v>129</v>
      </c>
      <c r="H133" s="69">
        <v>130</v>
      </c>
      <c r="I133" s="69">
        <v>138</v>
      </c>
      <c r="J133" s="25" t="s">
        <v>98</v>
      </c>
      <c r="K133" s="26" t="s">
        <v>94</v>
      </c>
    </row>
    <row r="134" spans="1:11" ht="39" customHeight="1">
      <c r="A134" s="8"/>
      <c r="B134" s="41">
        <v>53</v>
      </c>
      <c r="C134" s="28" t="s">
        <v>47</v>
      </c>
      <c r="D134" s="51" t="s">
        <v>81</v>
      </c>
      <c r="E134" s="69">
        <v>37</v>
      </c>
      <c r="F134" s="69">
        <v>53</v>
      </c>
      <c r="G134" s="70">
        <v>75</v>
      </c>
      <c r="H134" s="70">
        <v>90</v>
      </c>
      <c r="I134" s="70">
        <v>100</v>
      </c>
      <c r="J134" s="25" t="s">
        <v>98</v>
      </c>
      <c r="K134" s="26" t="s">
        <v>94</v>
      </c>
    </row>
    <row r="135" spans="1:11" ht="41.25" customHeight="1">
      <c r="A135" s="8"/>
      <c r="B135" s="52">
        <v>54</v>
      </c>
      <c r="C135" s="18" t="s">
        <v>48</v>
      </c>
      <c r="D135" s="49"/>
      <c r="E135" s="19"/>
      <c r="F135" s="19"/>
      <c r="G135" s="19"/>
      <c r="H135" s="19"/>
      <c r="I135" s="19"/>
      <c r="J135" s="19"/>
      <c r="K135" s="20"/>
    </row>
    <row r="136" spans="1:11" ht="36">
      <c r="A136" s="8"/>
      <c r="B136" s="41" t="s">
        <v>234</v>
      </c>
      <c r="C136" s="28" t="s">
        <v>132</v>
      </c>
      <c r="D136" s="51" t="s">
        <v>49</v>
      </c>
      <c r="E136" s="69">
        <v>0</v>
      </c>
      <c r="F136" s="69">
        <v>0</v>
      </c>
      <c r="G136" s="69">
        <v>1</v>
      </c>
      <c r="H136" s="69">
        <v>0</v>
      </c>
      <c r="I136" s="69">
        <v>0</v>
      </c>
      <c r="J136" s="25" t="s">
        <v>98</v>
      </c>
      <c r="K136" s="26" t="s">
        <v>94</v>
      </c>
    </row>
    <row r="137" spans="1:11" ht="36">
      <c r="A137" s="8"/>
      <c r="B137" s="41" t="s">
        <v>235</v>
      </c>
      <c r="C137" s="28" t="s">
        <v>133</v>
      </c>
      <c r="D137" s="51" t="s">
        <v>49</v>
      </c>
      <c r="E137" s="69">
        <v>0</v>
      </c>
      <c r="F137" s="69">
        <v>0</v>
      </c>
      <c r="G137" s="69">
        <v>1</v>
      </c>
      <c r="H137" s="69">
        <v>0</v>
      </c>
      <c r="I137" s="69">
        <v>0</v>
      </c>
      <c r="J137" s="25" t="s">
        <v>98</v>
      </c>
      <c r="K137" s="26" t="s">
        <v>94</v>
      </c>
    </row>
    <row r="138" spans="1:11" ht="36">
      <c r="A138" s="8"/>
      <c r="B138" s="41" t="s">
        <v>236</v>
      </c>
      <c r="C138" s="28" t="s">
        <v>134</v>
      </c>
      <c r="D138" s="51" t="s">
        <v>49</v>
      </c>
      <c r="E138" s="69">
        <v>1</v>
      </c>
      <c r="F138" s="69">
        <v>0</v>
      </c>
      <c r="G138" s="69">
        <v>0</v>
      </c>
      <c r="H138" s="69">
        <v>0</v>
      </c>
      <c r="I138" s="69">
        <v>0</v>
      </c>
      <c r="J138" s="25" t="s">
        <v>98</v>
      </c>
      <c r="K138" s="26" t="s">
        <v>94</v>
      </c>
    </row>
    <row r="139" spans="1:11" ht="15.75">
      <c r="A139" s="8"/>
      <c r="B139" s="119" t="s">
        <v>271</v>
      </c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1:11" ht="50.25" customHeight="1">
      <c r="A140" s="30"/>
      <c r="B140" s="41">
        <v>55</v>
      </c>
      <c r="C140" s="28" t="s">
        <v>52</v>
      </c>
      <c r="D140" s="48" t="s">
        <v>250</v>
      </c>
      <c r="E140" s="70">
        <v>80</v>
      </c>
      <c r="F140" s="70">
        <v>81</v>
      </c>
      <c r="G140" s="70">
        <v>83</v>
      </c>
      <c r="H140" s="70">
        <v>85</v>
      </c>
      <c r="I140" s="70">
        <v>90</v>
      </c>
      <c r="J140" s="25" t="s">
        <v>272</v>
      </c>
      <c r="K140" s="26" t="s">
        <v>94</v>
      </c>
    </row>
    <row r="141" spans="1:11" ht="62.25" customHeight="1">
      <c r="A141" s="30"/>
      <c r="B141" s="41">
        <v>56</v>
      </c>
      <c r="C141" s="28" t="s">
        <v>53</v>
      </c>
      <c r="D141" s="51" t="s">
        <v>81</v>
      </c>
      <c r="E141" s="70">
        <v>1.9</v>
      </c>
      <c r="F141" s="70">
        <v>5.7</v>
      </c>
      <c r="G141" s="70">
        <v>7</v>
      </c>
      <c r="H141" s="70">
        <v>7</v>
      </c>
      <c r="I141" s="70">
        <v>7</v>
      </c>
      <c r="J141" s="25" t="s">
        <v>139</v>
      </c>
      <c r="K141" s="26" t="s">
        <v>94</v>
      </c>
    </row>
    <row r="142" spans="1:11" ht="95.25" customHeight="1">
      <c r="A142" s="30"/>
      <c r="B142" s="41">
        <v>57</v>
      </c>
      <c r="C142" s="28" t="s">
        <v>50</v>
      </c>
      <c r="D142" s="51" t="s">
        <v>81</v>
      </c>
      <c r="E142" s="70">
        <v>26.2</v>
      </c>
      <c r="F142" s="70">
        <v>29.6</v>
      </c>
      <c r="G142" s="70">
        <v>35.9</v>
      </c>
      <c r="H142" s="70">
        <v>43</v>
      </c>
      <c r="I142" s="70">
        <v>44.6</v>
      </c>
      <c r="J142" s="25" t="s">
        <v>139</v>
      </c>
      <c r="K142" s="26" t="s">
        <v>94</v>
      </c>
    </row>
    <row r="143" spans="1:11" ht="60">
      <c r="A143" s="30"/>
      <c r="B143" s="41">
        <v>58</v>
      </c>
      <c r="C143" s="28" t="s">
        <v>286</v>
      </c>
      <c r="D143" s="51" t="s">
        <v>81</v>
      </c>
      <c r="E143" s="70">
        <v>6.3</v>
      </c>
      <c r="F143" s="70">
        <v>6.8</v>
      </c>
      <c r="G143" s="70">
        <v>7.1</v>
      </c>
      <c r="H143" s="70">
        <v>7.4</v>
      </c>
      <c r="I143" s="70">
        <v>7.9</v>
      </c>
      <c r="J143" s="25" t="s">
        <v>140</v>
      </c>
      <c r="K143" s="26" t="s">
        <v>94</v>
      </c>
    </row>
    <row r="144" spans="1:11" ht="60">
      <c r="A144" s="30"/>
      <c r="B144" s="41">
        <v>59</v>
      </c>
      <c r="C144" s="28" t="s">
        <v>141</v>
      </c>
      <c r="D144" s="48" t="s">
        <v>250</v>
      </c>
      <c r="E144" s="70">
        <v>92</v>
      </c>
      <c r="F144" s="70">
        <v>94</v>
      </c>
      <c r="G144" s="70">
        <v>95</v>
      </c>
      <c r="H144" s="70">
        <v>95</v>
      </c>
      <c r="I144" s="70">
        <v>97</v>
      </c>
      <c r="J144" s="25" t="s">
        <v>140</v>
      </c>
      <c r="K144" s="26" t="s">
        <v>94</v>
      </c>
    </row>
    <row r="145" spans="1:11" s="57" customFormat="1" ht="72">
      <c r="A145" s="56"/>
      <c r="B145" s="41">
        <v>60</v>
      </c>
      <c r="C145" s="28" t="s">
        <v>51</v>
      </c>
      <c r="D145" s="51" t="s">
        <v>81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25" t="s">
        <v>272</v>
      </c>
      <c r="K145" s="26" t="s">
        <v>94</v>
      </c>
    </row>
    <row r="146" spans="1:11" ht="37.5" customHeight="1">
      <c r="A146" s="30"/>
      <c r="B146" s="41">
        <v>61</v>
      </c>
      <c r="C146" s="28" t="s">
        <v>142</v>
      </c>
      <c r="D146" s="51" t="s">
        <v>81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25" t="s">
        <v>139</v>
      </c>
      <c r="K146" s="26" t="s">
        <v>94</v>
      </c>
    </row>
    <row r="147" spans="1:11" ht="55.5" customHeight="1">
      <c r="A147" s="30"/>
      <c r="B147" s="41">
        <v>62</v>
      </c>
      <c r="C147" s="28" t="s">
        <v>273</v>
      </c>
      <c r="D147" s="51" t="s">
        <v>81</v>
      </c>
      <c r="E147" s="70">
        <v>0</v>
      </c>
      <c r="F147" s="70">
        <v>20</v>
      </c>
      <c r="G147" s="70">
        <v>0</v>
      </c>
      <c r="H147" s="70">
        <v>0</v>
      </c>
      <c r="I147" s="70">
        <v>0</v>
      </c>
      <c r="J147" s="25" t="s">
        <v>98</v>
      </c>
      <c r="K147" s="26" t="s">
        <v>94</v>
      </c>
    </row>
    <row r="148" spans="1:11" ht="120">
      <c r="A148" s="30"/>
      <c r="B148" s="41" t="s">
        <v>237</v>
      </c>
      <c r="C148" s="28" t="s">
        <v>282</v>
      </c>
      <c r="D148" s="51" t="s">
        <v>81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25" t="s">
        <v>98</v>
      </c>
      <c r="K148" s="26" t="s">
        <v>94</v>
      </c>
    </row>
    <row r="149" spans="1:11" ht="48.75" customHeight="1">
      <c r="A149" s="30"/>
      <c r="B149" s="41">
        <v>63</v>
      </c>
      <c r="C149" s="28" t="s">
        <v>274</v>
      </c>
      <c r="D149" s="51" t="s">
        <v>287</v>
      </c>
      <c r="E149" s="70" t="s">
        <v>291</v>
      </c>
      <c r="F149" s="70" t="s">
        <v>290</v>
      </c>
      <c r="G149" s="70" t="s">
        <v>290</v>
      </c>
      <c r="H149" s="70" t="s">
        <v>290</v>
      </c>
      <c r="I149" s="70" t="s">
        <v>290</v>
      </c>
      <c r="J149" s="25" t="s">
        <v>139</v>
      </c>
      <c r="K149" s="26" t="s">
        <v>94</v>
      </c>
    </row>
    <row r="150" spans="1:11" ht="48">
      <c r="A150" s="30"/>
      <c r="B150" s="41">
        <v>64</v>
      </c>
      <c r="C150" s="28" t="s">
        <v>55</v>
      </c>
      <c r="D150" s="51" t="s">
        <v>56</v>
      </c>
      <c r="E150" s="70">
        <v>27.8</v>
      </c>
      <c r="F150" s="70">
        <v>28.2</v>
      </c>
      <c r="G150" s="70">
        <v>29.1</v>
      </c>
      <c r="H150" s="70">
        <v>29.2</v>
      </c>
      <c r="I150" s="70">
        <v>29.4</v>
      </c>
      <c r="J150" s="25" t="s">
        <v>95</v>
      </c>
      <c r="K150" s="26" t="s">
        <v>94</v>
      </c>
    </row>
    <row r="151" spans="1:11" ht="36">
      <c r="A151" s="30"/>
      <c r="B151" s="41">
        <v>65</v>
      </c>
      <c r="C151" s="28" t="s">
        <v>54</v>
      </c>
      <c r="D151" s="51" t="s">
        <v>1</v>
      </c>
      <c r="E151" s="70">
        <v>432101.6</v>
      </c>
      <c r="F151" s="70">
        <v>510109.1</v>
      </c>
      <c r="G151" s="70">
        <v>562718.9</v>
      </c>
      <c r="H151" s="70">
        <v>468887.1</v>
      </c>
      <c r="I151" s="70">
        <v>514636.5</v>
      </c>
      <c r="J151" s="25" t="s">
        <v>139</v>
      </c>
      <c r="K151" s="26" t="s">
        <v>94</v>
      </c>
    </row>
    <row r="152" spans="1:11" ht="12.75">
      <c r="A152" s="30"/>
      <c r="B152" s="41"/>
      <c r="C152" s="28" t="s">
        <v>135</v>
      </c>
      <c r="D152" s="51"/>
      <c r="E152" s="70"/>
      <c r="F152" s="70"/>
      <c r="G152" s="70"/>
      <c r="H152" s="70"/>
      <c r="I152" s="70"/>
      <c r="J152" s="25"/>
      <c r="K152" s="26"/>
    </row>
    <row r="153" spans="1:11" ht="36">
      <c r="A153" s="30"/>
      <c r="B153" s="41" t="s">
        <v>158</v>
      </c>
      <c r="C153" s="28" t="s">
        <v>6</v>
      </c>
      <c r="D153" s="51" t="s">
        <v>1</v>
      </c>
      <c r="E153" s="70">
        <v>45105.8</v>
      </c>
      <c r="F153" s="70">
        <v>36128.8</v>
      </c>
      <c r="G153" s="70">
        <v>38655</v>
      </c>
      <c r="H153" s="70">
        <v>0</v>
      </c>
      <c r="I153" s="70">
        <v>0</v>
      </c>
      <c r="J153" s="25" t="s">
        <v>139</v>
      </c>
      <c r="K153" s="26" t="s">
        <v>94</v>
      </c>
    </row>
    <row r="154" spans="1:12" ht="36">
      <c r="A154" s="30"/>
      <c r="B154" s="41" t="s">
        <v>159</v>
      </c>
      <c r="C154" s="28" t="s">
        <v>275</v>
      </c>
      <c r="D154" s="51" t="s">
        <v>1</v>
      </c>
      <c r="E154" s="70">
        <v>160030.4</v>
      </c>
      <c r="F154" s="70">
        <v>156645.3</v>
      </c>
      <c r="G154" s="70">
        <v>155916.8</v>
      </c>
      <c r="H154" s="70">
        <v>136273</v>
      </c>
      <c r="I154" s="70">
        <v>151615</v>
      </c>
      <c r="J154" s="25" t="s">
        <v>139</v>
      </c>
      <c r="K154" s="26" t="s">
        <v>94</v>
      </c>
      <c r="L154" s="97">
        <f>G154+G158+G162+G166+G170</f>
        <v>312698.3</v>
      </c>
    </row>
    <row r="155" spans="1:11" ht="12.75">
      <c r="A155" s="30"/>
      <c r="B155" s="41"/>
      <c r="C155" s="28" t="s">
        <v>136</v>
      </c>
      <c r="D155" s="51"/>
      <c r="E155" s="70"/>
      <c r="F155" s="70"/>
      <c r="G155" s="70"/>
      <c r="H155" s="70"/>
      <c r="I155" s="70"/>
      <c r="J155" s="25"/>
      <c r="K155" s="26"/>
    </row>
    <row r="156" spans="1:11" ht="34.5" customHeight="1">
      <c r="A156" s="30"/>
      <c r="B156" s="41" t="s">
        <v>160</v>
      </c>
      <c r="C156" s="28" t="s">
        <v>2</v>
      </c>
      <c r="D156" s="51" t="s">
        <v>1</v>
      </c>
      <c r="E156" s="70">
        <v>21858.6</v>
      </c>
      <c r="F156" s="70">
        <v>3540</v>
      </c>
      <c r="G156" s="70">
        <v>5474.8</v>
      </c>
      <c r="H156" s="70">
        <v>0</v>
      </c>
      <c r="I156" s="70">
        <v>0</v>
      </c>
      <c r="J156" s="25" t="s">
        <v>139</v>
      </c>
      <c r="K156" s="26" t="s">
        <v>94</v>
      </c>
    </row>
    <row r="157" spans="1:11" ht="39" customHeight="1">
      <c r="A157" s="30"/>
      <c r="B157" s="41" t="s">
        <v>161</v>
      </c>
      <c r="C157" s="28" t="s">
        <v>7</v>
      </c>
      <c r="D157" s="51" t="s">
        <v>1</v>
      </c>
      <c r="E157" s="70">
        <v>93331.7</v>
      </c>
      <c r="F157" s="70">
        <v>107211.5</v>
      </c>
      <c r="G157" s="70">
        <v>96604.9</v>
      </c>
      <c r="H157" s="70">
        <v>105696</v>
      </c>
      <c r="I157" s="70">
        <v>107493</v>
      </c>
      <c r="J157" s="25" t="s">
        <v>139</v>
      </c>
      <c r="K157" s="26" t="s">
        <v>94</v>
      </c>
    </row>
    <row r="158" spans="1:11" ht="36" customHeight="1">
      <c r="A158" s="31"/>
      <c r="B158" s="41" t="s">
        <v>162</v>
      </c>
      <c r="C158" s="28" t="s">
        <v>57</v>
      </c>
      <c r="D158" s="51" t="s">
        <v>1</v>
      </c>
      <c r="E158" s="70">
        <v>44076</v>
      </c>
      <c r="F158" s="70">
        <v>46429.5</v>
      </c>
      <c r="G158" s="70">
        <v>57811.9</v>
      </c>
      <c r="H158" s="70">
        <v>54239</v>
      </c>
      <c r="I158" s="70">
        <v>62374</v>
      </c>
      <c r="J158" s="25" t="s">
        <v>139</v>
      </c>
      <c r="K158" s="26" t="s">
        <v>94</v>
      </c>
    </row>
    <row r="159" spans="1:11" ht="13.5" customHeight="1">
      <c r="A159" s="31"/>
      <c r="B159" s="41"/>
      <c r="C159" s="28" t="s">
        <v>136</v>
      </c>
      <c r="D159" s="51"/>
      <c r="E159" s="70"/>
      <c r="F159" s="70"/>
      <c r="G159" s="70"/>
      <c r="H159" s="70"/>
      <c r="I159" s="70"/>
      <c r="J159" s="25"/>
      <c r="K159" s="26"/>
    </row>
    <row r="160" spans="1:11" ht="36.75" customHeight="1">
      <c r="A160" s="32"/>
      <c r="B160" s="41" t="s">
        <v>163</v>
      </c>
      <c r="C160" s="28" t="s">
        <v>2</v>
      </c>
      <c r="D160" s="51" t="s">
        <v>1</v>
      </c>
      <c r="E160" s="70">
        <v>2072</v>
      </c>
      <c r="F160" s="70">
        <v>1433.1</v>
      </c>
      <c r="G160" s="70">
        <v>1328.5</v>
      </c>
      <c r="H160" s="70">
        <v>0</v>
      </c>
      <c r="I160" s="70">
        <v>0</v>
      </c>
      <c r="J160" s="25" t="s">
        <v>139</v>
      </c>
      <c r="K160" s="26" t="s">
        <v>94</v>
      </c>
    </row>
    <row r="161" spans="1:11" ht="36.75" customHeight="1">
      <c r="A161" s="31"/>
      <c r="B161" s="41" t="s">
        <v>164</v>
      </c>
      <c r="C161" s="28" t="s">
        <v>7</v>
      </c>
      <c r="D161" s="51" t="s">
        <v>1</v>
      </c>
      <c r="E161" s="70">
        <v>21015</v>
      </c>
      <c r="F161" s="70">
        <v>24534.8</v>
      </c>
      <c r="G161" s="70">
        <v>30778.5</v>
      </c>
      <c r="H161" s="70">
        <v>34391</v>
      </c>
      <c r="I161" s="70">
        <v>36139</v>
      </c>
      <c r="J161" s="25" t="s">
        <v>139</v>
      </c>
      <c r="K161" s="26" t="s">
        <v>94</v>
      </c>
    </row>
    <row r="162" spans="2:11" ht="36">
      <c r="B162" s="41" t="s">
        <v>165</v>
      </c>
      <c r="C162" s="28" t="s">
        <v>137</v>
      </c>
      <c r="D162" s="51" t="s">
        <v>1</v>
      </c>
      <c r="E162" s="70">
        <v>20880.4</v>
      </c>
      <c r="F162" s="70">
        <v>22383.3</v>
      </c>
      <c r="G162" s="70">
        <v>18309.1</v>
      </c>
      <c r="H162" s="70">
        <v>15836</v>
      </c>
      <c r="I162" s="70">
        <v>17781</v>
      </c>
      <c r="J162" s="25" t="s">
        <v>139</v>
      </c>
      <c r="K162" s="26" t="s">
        <v>94</v>
      </c>
    </row>
    <row r="163" spans="2:11" ht="12.75">
      <c r="B163" s="41"/>
      <c r="C163" s="28" t="s">
        <v>136</v>
      </c>
      <c r="D163" s="51"/>
      <c r="E163" s="70"/>
      <c r="F163" s="70"/>
      <c r="G163" s="70"/>
      <c r="H163" s="70"/>
      <c r="I163" s="70"/>
      <c r="J163" s="25"/>
      <c r="K163" s="26"/>
    </row>
    <row r="164" spans="2:11" ht="36">
      <c r="B164" s="41" t="s">
        <v>166</v>
      </c>
      <c r="C164" s="28" t="s">
        <v>2</v>
      </c>
      <c r="D164" s="51" t="s">
        <v>1</v>
      </c>
      <c r="E164" s="70">
        <v>3172.4</v>
      </c>
      <c r="F164" s="70">
        <v>3102.5</v>
      </c>
      <c r="G164" s="70">
        <v>370.4</v>
      </c>
      <c r="H164" s="70">
        <v>0</v>
      </c>
      <c r="I164" s="70">
        <v>0</v>
      </c>
      <c r="J164" s="25" t="s">
        <v>139</v>
      </c>
      <c r="K164" s="26" t="s">
        <v>94</v>
      </c>
    </row>
    <row r="165" spans="2:11" ht="36">
      <c r="B165" s="41" t="s">
        <v>167</v>
      </c>
      <c r="C165" s="28" t="s">
        <v>7</v>
      </c>
      <c r="D165" s="51" t="s">
        <v>1</v>
      </c>
      <c r="E165" s="70">
        <v>10399</v>
      </c>
      <c r="F165" s="70">
        <v>12707.7</v>
      </c>
      <c r="G165" s="70">
        <v>11266</v>
      </c>
      <c r="H165" s="70">
        <v>12491.7</v>
      </c>
      <c r="I165" s="70">
        <v>14882.3</v>
      </c>
      <c r="J165" s="25" t="s">
        <v>139</v>
      </c>
      <c r="K165" s="26" t="s">
        <v>94</v>
      </c>
    </row>
    <row r="166" spans="2:11" ht="36">
      <c r="B166" s="41" t="s">
        <v>168</v>
      </c>
      <c r="C166" s="28" t="s">
        <v>8</v>
      </c>
      <c r="D166" s="51" t="s">
        <v>1</v>
      </c>
      <c r="E166" s="71">
        <v>1405</v>
      </c>
      <c r="F166" s="71">
        <v>316.8</v>
      </c>
      <c r="G166" s="71">
        <v>388.2</v>
      </c>
      <c r="H166" s="71">
        <v>420</v>
      </c>
      <c r="I166" s="71">
        <v>420</v>
      </c>
      <c r="J166" s="25" t="s">
        <v>139</v>
      </c>
      <c r="K166" s="26" t="s">
        <v>94</v>
      </c>
    </row>
    <row r="167" spans="2:11" ht="12.75">
      <c r="B167" s="41"/>
      <c r="C167" s="28" t="s">
        <v>136</v>
      </c>
      <c r="D167" s="51"/>
      <c r="E167" s="70"/>
      <c r="F167" s="70"/>
      <c r="G167" s="70"/>
      <c r="H167" s="70"/>
      <c r="I167" s="70"/>
      <c r="J167" s="25"/>
      <c r="K167" s="26"/>
    </row>
    <row r="168" spans="2:11" ht="36">
      <c r="B168" s="41" t="s">
        <v>169</v>
      </c>
      <c r="C168" s="28" t="s">
        <v>2</v>
      </c>
      <c r="D168" s="51" t="s">
        <v>1</v>
      </c>
      <c r="E168" s="70">
        <v>662.1</v>
      </c>
      <c r="F168" s="71">
        <v>10</v>
      </c>
      <c r="G168" s="70">
        <v>15</v>
      </c>
      <c r="H168" s="70">
        <v>0</v>
      </c>
      <c r="I168" s="70">
        <v>0</v>
      </c>
      <c r="J168" s="25" t="s">
        <v>139</v>
      </c>
      <c r="K168" s="26" t="s">
        <v>94</v>
      </c>
    </row>
    <row r="169" spans="2:11" ht="36">
      <c r="B169" s="41" t="s">
        <v>170</v>
      </c>
      <c r="C169" s="28" t="s">
        <v>7</v>
      </c>
      <c r="D169" s="51" t="s">
        <v>1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25" t="s">
        <v>139</v>
      </c>
      <c r="K169" s="26" t="s">
        <v>94</v>
      </c>
    </row>
    <row r="170" spans="2:11" ht="36">
      <c r="B170" s="41" t="s">
        <v>171</v>
      </c>
      <c r="C170" s="28" t="s">
        <v>0</v>
      </c>
      <c r="D170" s="51" t="s">
        <v>1</v>
      </c>
      <c r="E170" s="71">
        <v>53507.6</v>
      </c>
      <c r="F170" s="70">
        <v>106658.5</v>
      </c>
      <c r="G170" s="70">
        <v>80272.3</v>
      </c>
      <c r="H170" s="71">
        <v>47280</v>
      </c>
      <c r="I170" s="71">
        <v>50404</v>
      </c>
      <c r="J170" s="25" t="s">
        <v>139</v>
      </c>
      <c r="K170" s="26" t="s">
        <v>94</v>
      </c>
    </row>
    <row r="171" spans="2:11" ht="12.75">
      <c r="B171" s="41"/>
      <c r="C171" s="28" t="s">
        <v>136</v>
      </c>
      <c r="D171" s="51"/>
      <c r="E171" s="70"/>
      <c r="F171" s="70"/>
      <c r="G171" s="70"/>
      <c r="H171" s="70"/>
      <c r="I171" s="70"/>
      <c r="J171" s="25"/>
      <c r="K171" s="26"/>
    </row>
    <row r="172" spans="2:11" ht="36">
      <c r="B172" s="41" t="s">
        <v>172</v>
      </c>
      <c r="C172" s="28" t="s">
        <v>2</v>
      </c>
      <c r="D172" s="51" t="s">
        <v>1</v>
      </c>
      <c r="E172" s="71">
        <v>13700</v>
      </c>
      <c r="F172" s="70">
        <v>23497.8</v>
      </c>
      <c r="G172" s="70">
        <v>25793</v>
      </c>
      <c r="H172" s="71">
        <v>1000</v>
      </c>
      <c r="I172" s="71">
        <v>1000</v>
      </c>
      <c r="J172" s="25" t="s">
        <v>139</v>
      </c>
      <c r="K172" s="26" t="s">
        <v>94</v>
      </c>
    </row>
    <row r="173" spans="2:11" ht="60">
      <c r="B173" s="41" t="s">
        <v>173</v>
      </c>
      <c r="C173" s="28" t="s">
        <v>3</v>
      </c>
      <c r="D173" s="51" t="s">
        <v>1</v>
      </c>
      <c r="E173" s="70">
        <v>0</v>
      </c>
      <c r="F173" s="71">
        <v>0</v>
      </c>
      <c r="G173" s="70">
        <v>0</v>
      </c>
      <c r="H173" s="70">
        <v>0</v>
      </c>
      <c r="I173" s="70">
        <v>0</v>
      </c>
      <c r="J173" s="25" t="s">
        <v>156</v>
      </c>
      <c r="K173" s="26" t="s">
        <v>94</v>
      </c>
    </row>
    <row r="174" spans="2:11" ht="36">
      <c r="B174" s="41" t="s">
        <v>174</v>
      </c>
      <c r="C174" s="28" t="s">
        <v>4</v>
      </c>
      <c r="D174" s="51" t="s">
        <v>1</v>
      </c>
      <c r="E174" s="70">
        <v>898.7</v>
      </c>
      <c r="F174" s="70">
        <v>9680</v>
      </c>
      <c r="G174" s="70">
        <v>0</v>
      </c>
      <c r="H174" s="70">
        <v>0</v>
      </c>
      <c r="I174" s="70">
        <v>0</v>
      </c>
      <c r="J174" s="25" t="s">
        <v>139</v>
      </c>
      <c r="K174" s="26" t="s">
        <v>94</v>
      </c>
    </row>
    <row r="175" spans="2:11" ht="36">
      <c r="B175" s="41" t="s">
        <v>175</v>
      </c>
      <c r="C175" s="28" t="s">
        <v>5</v>
      </c>
      <c r="D175" s="51" t="s">
        <v>1</v>
      </c>
      <c r="E175" s="70">
        <v>50482</v>
      </c>
      <c r="F175" s="70">
        <v>48933.6</v>
      </c>
      <c r="G175" s="70">
        <v>60748.5</v>
      </c>
      <c r="H175" s="70">
        <v>58876</v>
      </c>
      <c r="I175" s="70">
        <v>62914</v>
      </c>
      <c r="J175" s="25" t="s">
        <v>139</v>
      </c>
      <c r="K175" s="26" t="s">
        <v>94</v>
      </c>
    </row>
    <row r="176" spans="2:11" ht="12.75">
      <c r="B176" s="41"/>
      <c r="C176" s="28" t="s">
        <v>136</v>
      </c>
      <c r="D176" s="51"/>
      <c r="E176" s="70"/>
      <c r="F176" s="70"/>
      <c r="G176" s="70"/>
      <c r="H176" s="70"/>
      <c r="I176" s="70"/>
      <c r="J176" s="25"/>
      <c r="K176" s="26"/>
    </row>
    <row r="177" spans="2:11" ht="36">
      <c r="B177" s="41" t="s">
        <v>176</v>
      </c>
      <c r="C177" s="28" t="s">
        <v>276</v>
      </c>
      <c r="D177" s="51" t="s">
        <v>1</v>
      </c>
      <c r="E177" s="70">
        <v>1.8</v>
      </c>
      <c r="F177" s="70">
        <v>1.7</v>
      </c>
      <c r="G177" s="70">
        <v>2.1</v>
      </c>
      <c r="H177" s="70">
        <v>2.1</v>
      </c>
      <c r="I177" s="70">
        <v>2.2</v>
      </c>
      <c r="J177" s="25" t="s">
        <v>139</v>
      </c>
      <c r="K177" s="26" t="s">
        <v>94</v>
      </c>
    </row>
    <row r="178" spans="2:11" ht="48">
      <c r="B178" s="41" t="s">
        <v>177</v>
      </c>
      <c r="C178" s="28" t="s">
        <v>9</v>
      </c>
      <c r="D178" s="51" t="s">
        <v>1</v>
      </c>
      <c r="E178" s="70">
        <v>0</v>
      </c>
      <c r="F178" s="70">
        <v>0</v>
      </c>
      <c r="G178" s="70">
        <v>1120.5</v>
      </c>
      <c r="H178" s="70">
        <v>1500</v>
      </c>
      <c r="I178" s="70">
        <v>800</v>
      </c>
      <c r="J178" s="25" t="s">
        <v>157</v>
      </c>
      <c r="K178" s="26" t="s">
        <v>94</v>
      </c>
    </row>
    <row r="179" spans="2:11" ht="12.75">
      <c r="B179" s="41"/>
      <c r="C179" s="28" t="s">
        <v>136</v>
      </c>
      <c r="D179" s="51"/>
      <c r="E179" s="70"/>
      <c r="F179" s="70"/>
      <c r="G179" s="70"/>
      <c r="H179" s="70"/>
      <c r="I179" s="70"/>
      <c r="J179" s="25"/>
      <c r="K179" s="26"/>
    </row>
    <row r="180" spans="2:11" ht="48">
      <c r="B180" s="41" t="s">
        <v>178</v>
      </c>
      <c r="C180" s="28" t="s">
        <v>10</v>
      </c>
      <c r="D180" s="51" t="s">
        <v>1</v>
      </c>
      <c r="E180" s="70">
        <v>0</v>
      </c>
      <c r="F180" s="70">
        <v>0</v>
      </c>
      <c r="G180" s="70">
        <v>2.7</v>
      </c>
      <c r="H180" s="70">
        <v>3.4</v>
      </c>
      <c r="I180" s="70">
        <v>1.8</v>
      </c>
      <c r="J180" s="25" t="s">
        <v>157</v>
      </c>
      <c r="K180" s="26" t="s">
        <v>94</v>
      </c>
    </row>
    <row r="181" spans="2:11" ht="48">
      <c r="B181" s="41" t="s">
        <v>179</v>
      </c>
      <c r="C181" s="28" t="s">
        <v>11</v>
      </c>
      <c r="D181" s="51" t="s">
        <v>1</v>
      </c>
      <c r="E181" s="70">
        <v>0</v>
      </c>
      <c r="F181" s="70">
        <v>0</v>
      </c>
      <c r="G181" s="70">
        <v>0.04</v>
      </c>
      <c r="H181" s="70">
        <v>0.05</v>
      </c>
      <c r="I181" s="70">
        <v>0.03</v>
      </c>
      <c r="J181" s="25" t="s">
        <v>157</v>
      </c>
      <c r="K181" s="26" t="s">
        <v>94</v>
      </c>
    </row>
    <row r="182" spans="2:11" ht="36">
      <c r="B182" s="41" t="s">
        <v>180</v>
      </c>
      <c r="C182" s="28" t="s">
        <v>12</v>
      </c>
      <c r="D182" s="51" t="s">
        <v>1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25" t="s">
        <v>139</v>
      </c>
      <c r="K182" s="26" t="s">
        <v>94</v>
      </c>
    </row>
    <row r="183" spans="2:11" ht="12.75">
      <c r="B183" s="41"/>
      <c r="C183" s="28" t="s">
        <v>136</v>
      </c>
      <c r="D183" s="51"/>
      <c r="E183" s="70"/>
      <c r="F183" s="70"/>
      <c r="G183" s="70"/>
      <c r="H183" s="70"/>
      <c r="I183" s="70"/>
      <c r="J183" s="25"/>
      <c r="K183" s="26"/>
    </row>
    <row r="184" spans="2:11" ht="36">
      <c r="B184" s="41" t="s">
        <v>181</v>
      </c>
      <c r="C184" s="28" t="s">
        <v>2</v>
      </c>
      <c r="D184" s="51" t="s">
        <v>1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25" t="s">
        <v>139</v>
      </c>
      <c r="K184" s="26" t="s">
        <v>94</v>
      </c>
    </row>
    <row r="185" spans="2:11" ht="36">
      <c r="B185" s="41" t="s">
        <v>182</v>
      </c>
      <c r="C185" s="28" t="s">
        <v>277</v>
      </c>
      <c r="D185" s="51" t="s">
        <v>1</v>
      </c>
      <c r="E185" s="70">
        <v>0</v>
      </c>
      <c r="F185" s="70">
        <v>0</v>
      </c>
      <c r="G185" s="70">
        <v>2923.5</v>
      </c>
      <c r="H185" s="70">
        <v>0</v>
      </c>
      <c r="I185" s="70">
        <v>0</v>
      </c>
      <c r="J185" s="25" t="s">
        <v>139</v>
      </c>
      <c r="K185" s="26" t="s">
        <v>94</v>
      </c>
    </row>
    <row r="186" spans="2:11" ht="12.75">
      <c r="B186" s="41"/>
      <c r="C186" s="28" t="s">
        <v>136</v>
      </c>
      <c r="D186" s="51"/>
      <c r="E186" s="70"/>
      <c r="F186" s="70"/>
      <c r="G186" s="70"/>
      <c r="H186" s="70"/>
      <c r="I186" s="70"/>
      <c r="J186" s="25"/>
      <c r="K186" s="26"/>
    </row>
    <row r="187" spans="2:11" ht="36">
      <c r="B187" s="41" t="s">
        <v>183</v>
      </c>
      <c r="C187" s="28" t="s">
        <v>2</v>
      </c>
      <c r="D187" s="51" t="s">
        <v>1</v>
      </c>
      <c r="E187" s="70">
        <v>0</v>
      </c>
      <c r="F187" s="70">
        <v>0</v>
      </c>
      <c r="G187" s="70">
        <v>2274.9</v>
      </c>
      <c r="H187" s="70">
        <v>0</v>
      </c>
      <c r="I187" s="70">
        <v>0</v>
      </c>
      <c r="J187" s="25" t="s">
        <v>139</v>
      </c>
      <c r="K187" s="26" t="s">
        <v>94</v>
      </c>
    </row>
    <row r="188" spans="2:11" ht="15.75">
      <c r="B188" s="121" t="s">
        <v>288</v>
      </c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 ht="38.25">
      <c r="B189" s="39">
        <v>66</v>
      </c>
      <c r="C189" s="23" t="s">
        <v>143</v>
      </c>
      <c r="D189" s="51" t="s">
        <v>278</v>
      </c>
      <c r="E189" s="70">
        <v>1.2</v>
      </c>
      <c r="F189" s="70">
        <v>1.3</v>
      </c>
      <c r="G189" s="70">
        <v>1.5</v>
      </c>
      <c r="H189" s="70">
        <v>1.7</v>
      </c>
      <c r="I189" s="70">
        <v>1.9</v>
      </c>
      <c r="J189" s="25" t="s">
        <v>98</v>
      </c>
      <c r="K189" s="26" t="s">
        <v>94</v>
      </c>
    </row>
    <row r="190" spans="2:11" ht="36">
      <c r="B190" s="39">
        <v>67</v>
      </c>
      <c r="C190" s="23" t="s">
        <v>144</v>
      </c>
      <c r="D190" s="51" t="s">
        <v>145</v>
      </c>
      <c r="E190" s="70">
        <v>3.2</v>
      </c>
      <c r="F190" s="70">
        <v>4.2</v>
      </c>
      <c r="G190" s="70">
        <v>4.2</v>
      </c>
      <c r="H190" s="70">
        <v>4.4</v>
      </c>
      <c r="I190" s="70">
        <v>4.4</v>
      </c>
      <c r="J190" s="25" t="s">
        <v>98</v>
      </c>
      <c r="K190" s="26" t="s">
        <v>94</v>
      </c>
    </row>
    <row r="191" spans="2:11" ht="38.25">
      <c r="B191" s="39">
        <v>68</v>
      </c>
      <c r="C191" s="23" t="s">
        <v>279</v>
      </c>
      <c r="D191" s="51" t="s">
        <v>292</v>
      </c>
      <c r="E191" s="70">
        <v>26092</v>
      </c>
      <c r="F191" s="70">
        <v>26985</v>
      </c>
      <c r="G191" s="70">
        <v>27467</v>
      </c>
      <c r="H191" s="70">
        <v>28742</v>
      </c>
      <c r="I191" s="70">
        <v>29974</v>
      </c>
      <c r="J191" s="25" t="s">
        <v>98</v>
      </c>
      <c r="K191" s="26" t="s">
        <v>94</v>
      </c>
    </row>
    <row r="192" spans="2:11" ht="38.25">
      <c r="B192" s="39">
        <v>69</v>
      </c>
      <c r="C192" s="23" t="s">
        <v>280</v>
      </c>
      <c r="D192" s="51" t="s">
        <v>292</v>
      </c>
      <c r="E192" s="70">
        <v>75577</v>
      </c>
      <c r="F192" s="70">
        <v>78164</v>
      </c>
      <c r="G192" s="70">
        <v>79562</v>
      </c>
      <c r="H192" s="70">
        <v>83254</v>
      </c>
      <c r="I192" s="70">
        <v>86822</v>
      </c>
      <c r="J192" s="25" t="s">
        <v>98</v>
      </c>
      <c r="K192" s="26" t="s">
        <v>94</v>
      </c>
    </row>
    <row r="193" spans="3:9" ht="12.75">
      <c r="C193" s="43"/>
      <c r="D193" s="47"/>
      <c r="E193" s="16"/>
      <c r="F193" s="12"/>
      <c r="G193" s="12"/>
      <c r="H193" s="12"/>
      <c r="I193" s="12"/>
    </row>
    <row r="194" spans="3:9" ht="12.75">
      <c r="C194" s="44" t="s">
        <v>289</v>
      </c>
      <c r="D194" s="47"/>
      <c r="E194" s="16"/>
      <c r="F194" s="12"/>
      <c r="G194" s="12"/>
      <c r="H194" s="12"/>
      <c r="I194" s="12"/>
    </row>
    <row r="195" spans="3:9" ht="12.75">
      <c r="C195" s="45"/>
      <c r="D195" s="47"/>
      <c r="E195" s="16"/>
      <c r="F195" s="12"/>
      <c r="G195" s="12"/>
      <c r="H195" s="12"/>
      <c r="I195" s="12"/>
    </row>
    <row r="196" spans="3:10" ht="15.75">
      <c r="C196" s="58"/>
      <c r="D196" s="59"/>
      <c r="E196" s="60"/>
      <c r="F196" s="60"/>
      <c r="G196" s="60"/>
      <c r="H196" s="60"/>
      <c r="I196" s="60"/>
      <c r="J196" s="61"/>
    </row>
    <row r="197" spans="3:10" ht="15.75">
      <c r="C197" s="58"/>
      <c r="D197" s="59"/>
      <c r="E197" s="60"/>
      <c r="F197" s="60"/>
      <c r="G197" s="60"/>
      <c r="H197" s="60"/>
      <c r="I197" s="60"/>
      <c r="J197" s="61"/>
    </row>
    <row r="198" spans="3:10" ht="15.75">
      <c r="C198" s="58"/>
      <c r="D198" s="59"/>
      <c r="E198" s="60"/>
      <c r="F198" s="60"/>
      <c r="G198" s="60"/>
      <c r="H198" s="60"/>
      <c r="I198" s="60"/>
      <c r="J198" s="58"/>
    </row>
    <row r="199" spans="3:10" ht="15.75">
      <c r="C199" s="45"/>
      <c r="D199" s="47"/>
      <c r="E199" s="16"/>
      <c r="F199" s="12"/>
      <c r="G199" s="12"/>
      <c r="H199" s="12"/>
      <c r="I199" s="12"/>
      <c r="J199" s="58"/>
    </row>
    <row r="200" spans="3:10" ht="15.75">
      <c r="C200" s="45"/>
      <c r="D200" s="47"/>
      <c r="E200" s="16"/>
      <c r="F200" s="12"/>
      <c r="G200" s="12"/>
      <c r="H200" s="12"/>
      <c r="I200" s="12"/>
      <c r="J200" s="58"/>
    </row>
    <row r="201" spans="3:5" ht="12.75">
      <c r="C201" s="45"/>
      <c r="D201" s="47"/>
      <c r="E201" s="16"/>
    </row>
    <row r="202" spans="3:5" ht="12.75">
      <c r="C202" s="45"/>
      <c r="D202" s="47"/>
      <c r="E202" s="16"/>
    </row>
    <row r="203" spans="3:5" ht="12.75">
      <c r="C203" s="45"/>
      <c r="D203" s="47"/>
      <c r="E203" s="16"/>
    </row>
  </sheetData>
  <sheetProtection/>
  <mergeCells count="22">
    <mergeCell ref="B44:K44"/>
    <mergeCell ref="B88:K88"/>
    <mergeCell ref="B139:K139"/>
    <mergeCell ref="B188:K188"/>
    <mergeCell ref="B95:K95"/>
    <mergeCell ref="B109:K109"/>
    <mergeCell ref="B111:K111"/>
    <mergeCell ref="B126:K126"/>
    <mergeCell ref="C10:K10"/>
    <mergeCell ref="C11:K11"/>
    <mergeCell ref="C18:K18"/>
    <mergeCell ref="C21:K21"/>
    <mergeCell ref="B32:K32"/>
    <mergeCell ref="B35:K35"/>
    <mergeCell ref="A6:K6"/>
    <mergeCell ref="A8:A9"/>
    <mergeCell ref="C8:C9"/>
    <mergeCell ref="D8:D9"/>
    <mergeCell ref="E8:F8"/>
    <mergeCell ref="G8:I8"/>
    <mergeCell ref="J8:J9"/>
    <mergeCell ref="K8:K9"/>
  </mergeCells>
  <dataValidations count="1">
    <dataValidation operator="equal" allowBlank="1" showInputMessage="1" showErrorMessage="1" sqref="E89:I90 D36:I43 D97:E108 F91:I92 E140:E162 D33:I34 D134:D138 D19:I20 D66:D87 E53:I87 A12:A161 F94:I94 B101:B103 B149:B150 F140:I161 D110:I110 E45:I45 F96:I108 D22:I31 D112:I125 B12 C21 B19:B20 B22:B23 B15:B17 C18 B27:B29 B32:B37 B44:B48 B53 B62:B63 B66:B67 B72:B78 B83 B88:B98 B106 B109:B112 B118:B123 B126:B127 B129 B131 B134:B135 B139:B147 D12:I17 D53 D55 D62:D63 E127:I138 D127:D128 D131 D141:D143 D145:D148 D150:D187"/>
  </dataValidations>
  <printOptions/>
  <pageMargins left="0.3937007874015748" right="0.3937007874015748" top="0.31496062992125984" bottom="0.53" header="0.31496062992125984" footer="0.26"/>
  <pageSetup firstPageNumber="1" useFirstPageNumber="1" horizontalDpi="600" verticalDpi="600" orientation="landscape" paperSize="9" r:id="rId1"/>
  <headerFooter alignWithMargins="0">
    <oddFooter>&amp;R&amp;P</oddFooter>
  </headerFooter>
  <rowBreaks count="2" manualBreakCount="2">
    <brk id="17" max="255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34">
      <selection activeCell="E38" sqref="E38"/>
    </sheetView>
  </sheetViews>
  <sheetFormatPr defaultColWidth="9.00390625" defaultRowHeight="12.75"/>
  <cols>
    <col min="1" max="1" width="6.375" style="0" customWidth="1"/>
    <col min="2" max="2" width="37.25390625" style="0" customWidth="1"/>
    <col min="4" max="4" width="9.125" style="1" customWidth="1"/>
  </cols>
  <sheetData>
    <row r="1" spans="1:5" ht="38.25">
      <c r="A1" s="89"/>
      <c r="B1" s="90" t="s">
        <v>76</v>
      </c>
      <c r="C1" s="91" t="s">
        <v>77</v>
      </c>
      <c r="D1" s="95" t="s">
        <v>297</v>
      </c>
      <c r="E1" s="91" t="s">
        <v>298</v>
      </c>
    </row>
    <row r="2" spans="1:5" ht="15.75">
      <c r="A2" s="92"/>
      <c r="B2" s="93" t="s">
        <v>80</v>
      </c>
      <c r="C2" s="94"/>
      <c r="D2" s="96"/>
      <c r="E2" s="66"/>
    </row>
    <row r="3" spans="1:5" ht="31.5">
      <c r="A3" s="36"/>
      <c r="B3" s="73" t="s">
        <v>238</v>
      </c>
      <c r="C3" s="73"/>
      <c r="D3" s="96"/>
      <c r="E3" s="66"/>
    </row>
    <row r="4" spans="1:5" ht="84">
      <c r="A4" s="25">
        <f>A2+1</f>
        <v>1</v>
      </c>
      <c r="B4" s="28" t="s">
        <v>149</v>
      </c>
      <c r="C4" s="41"/>
      <c r="D4" s="76"/>
      <c r="E4" s="66"/>
    </row>
    <row r="5" spans="1:5" ht="12.75">
      <c r="A5" s="41" t="s">
        <v>184</v>
      </c>
      <c r="B5" s="28" t="s">
        <v>148</v>
      </c>
      <c r="C5" s="41" t="s">
        <v>81</v>
      </c>
      <c r="D5" s="76">
        <v>0</v>
      </c>
      <c r="E5" s="66">
        <v>0</v>
      </c>
    </row>
    <row r="6" spans="1:5" ht="12.75">
      <c r="A6" s="41" t="s">
        <v>185</v>
      </c>
      <c r="B6" s="28" t="s">
        <v>150</v>
      </c>
      <c r="C6" s="41" t="s">
        <v>81</v>
      </c>
      <c r="D6" s="76">
        <v>0</v>
      </c>
      <c r="E6" s="66">
        <v>0</v>
      </c>
    </row>
    <row r="7" spans="1:5" ht="60">
      <c r="A7" s="41">
        <f>A4+1</f>
        <v>2</v>
      </c>
      <c r="B7" s="28" t="s">
        <v>102</v>
      </c>
      <c r="C7" s="41" t="s">
        <v>81</v>
      </c>
      <c r="D7" s="76">
        <v>0</v>
      </c>
      <c r="E7" s="66">
        <v>0</v>
      </c>
    </row>
    <row r="8" spans="1:5" ht="60" customHeight="1">
      <c r="A8" s="41">
        <f>A7+1</f>
        <v>3</v>
      </c>
      <c r="B8" s="28" t="s">
        <v>13</v>
      </c>
      <c r="C8" s="41" t="s">
        <v>81</v>
      </c>
      <c r="D8" s="76">
        <v>46</v>
      </c>
      <c r="E8" s="66">
        <v>46</v>
      </c>
    </row>
    <row r="9" spans="1:5" ht="84" customHeight="1">
      <c r="A9" s="41">
        <f>A8+1</f>
        <v>4</v>
      </c>
      <c r="B9" s="28" t="s">
        <v>14</v>
      </c>
      <c r="C9" s="41" t="s">
        <v>81</v>
      </c>
      <c r="D9" s="76">
        <v>0</v>
      </c>
      <c r="E9" s="66">
        <v>0</v>
      </c>
    </row>
    <row r="10" spans="1:4" ht="15.75">
      <c r="A10" s="79"/>
      <c r="B10" s="80" t="s">
        <v>239</v>
      </c>
      <c r="C10" s="81"/>
      <c r="D10" s="76"/>
    </row>
    <row r="11" spans="1:5" ht="51">
      <c r="A11" s="41">
        <f>A9+1</f>
        <v>5</v>
      </c>
      <c r="B11" s="28" t="s">
        <v>15</v>
      </c>
      <c r="C11" s="82" t="s">
        <v>16</v>
      </c>
      <c r="D11" s="76">
        <v>138</v>
      </c>
      <c r="E11" s="66">
        <v>138</v>
      </c>
    </row>
    <row r="12" spans="1:5" ht="84">
      <c r="A12" s="41">
        <f>A11+1</f>
        <v>6</v>
      </c>
      <c r="B12" s="28" t="s">
        <v>17</v>
      </c>
      <c r="C12" s="41" t="s">
        <v>81</v>
      </c>
      <c r="D12" s="76">
        <v>31.4</v>
      </c>
      <c r="E12" s="66">
        <v>31.4</v>
      </c>
    </row>
    <row r="13" spans="1:5" ht="15.75">
      <c r="A13" s="79"/>
      <c r="B13" s="81" t="s">
        <v>240</v>
      </c>
      <c r="C13" s="81"/>
      <c r="D13" s="76"/>
      <c r="E13" s="70"/>
    </row>
    <row r="14" spans="1:5" ht="33" customHeight="1">
      <c r="A14" s="41">
        <f>A12+1</f>
        <v>7</v>
      </c>
      <c r="B14" s="28" t="s">
        <v>18</v>
      </c>
      <c r="C14" s="41" t="s">
        <v>100</v>
      </c>
      <c r="D14" s="76">
        <v>15.2</v>
      </c>
      <c r="E14" s="77">
        <v>120</v>
      </c>
    </row>
    <row r="15" spans="1:5" ht="15.75" customHeight="1">
      <c r="A15" s="41"/>
      <c r="B15" s="28" t="s">
        <v>151</v>
      </c>
      <c r="C15" s="41"/>
      <c r="D15" s="76"/>
      <c r="E15" s="66"/>
    </row>
    <row r="16" spans="1:5" ht="12.75">
      <c r="A16" s="41" t="s">
        <v>186</v>
      </c>
      <c r="B16" s="28" t="s">
        <v>283</v>
      </c>
      <c r="C16" s="41" t="s">
        <v>100</v>
      </c>
      <c r="D16" s="76">
        <v>0</v>
      </c>
      <c r="E16" s="77">
        <v>106</v>
      </c>
    </row>
    <row r="17" spans="1:5" ht="12.75">
      <c r="A17" s="41" t="s">
        <v>187</v>
      </c>
      <c r="B17" s="28" t="s">
        <v>153</v>
      </c>
      <c r="C17" s="41" t="s">
        <v>100</v>
      </c>
      <c r="D17" s="76">
        <v>6.05</v>
      </c>
      <c r="E17" s="77">
        <v>60</v>
      </c>
    </row>
    <row r="18" spans="1:5" ht="24">
      <c r="A18" s="41" t="s">
        <v>188</v>
      </c>
      <c r="B18" s="28" t="s">
        <v>19</v>
      </c>
      <c r="C18" s="41" t="s">
        <v>100</v>
      </c>
      <c r="D18" s="76">
        <v>0</v>
      </c>
      <c r="E18" s="77">
        <v>46</v>
      </c>
    </row>
    <row r="19" spans="1:5" ht="60">
      <c r="A19" s="41">
        <v>8</v>
      </c>
      <c r="B19" s="28" t="s">
        <v>20</v>
      </c>
      <c r="C19" s="41" t="s">
        <v>81</v>
      </c>
      <c r="D19" s="76">
        <v>10.12</v>
      </c>
      <c r="E19" s="70">
        <v>10.12</v>
      </c>
    </row>
    <row r="20" spans="1:5" ht="84">
      <c r="A20" s="41">
        <v>9</v>
      </c>
      <c r="B20" s="28" t="s">
        <v>146</v>
      </c>
      <c r="C20" s="41" t="s">
        <v>118</v>
      </c>
      <c r="D20" s="76">
        <v>15</v>
      </c>
      <c r="E20" s="70">
        <v>15</v>
      </c>
    </row>
    <row r="21" spans="1:5" ht="76.5" customHeight="1">
      <c r="A21" s="41">
        <v>10</v>
      </c>
      <c r="B21" s="28" t="s">
        <v>138</v>
      </c>
      <c r="C21" s="41"/>
      <c r="D21" s="76"/>
      <c r="E21" s="19"/>
    </row>
    <row r="22" spans="1:5" ht="36">
      <c r="A22" s="41" t="s">
        <v>189</v>
      </c>
      <c r="B22" s="28" t="s">
        <v>243</v>
      </c>
      <c r="C22" s="41" t="s">
        <v>100</v>
      </c>
      <c r="D22" s="76">
        <v>0</v>
      </c>
      <c r="E22" s="66">
        <v>0</v>
      </c>
    </row>
    <row r="23" spans="1:5" ht="24">
      <c r="A23" s="41" t="s">
        <v>190</v>
      </c>
      <c r="B23" s="28" t="s">
        <v>21</v>
      </c>
      <c r="C23" s="41" t="s">
        <v>100</v>
      </c>
      <c r="D23" s="76">
        <v>0</v>
      </c>
      <c r="E23" s="66">
        <v>0</v>
      </c>
    </row>
    <row r="24" spans="1:4" ht="15.75">
      <c r="A24" s="132" t="s">
        <v>241</v>
      </c>
      <c r="B24" s="132"/>
      <c r="C24" s="133"/>
      <c r="D24" s="76"/>
    </row>
    <row r="25" spans="1:5" ht="60">
      <c r="A25" s="41">
        <v>11</v>
      </c>
      <c r="B25" s="28" t="s">
        <v>22</v>
      </c>
      <c r="C25" s="41" t="s">
        <v>81</v>
      </c>
      <c r="D25" s="76">
        <v>50</v>
      </c>
      <c r="E25" s="66">
        <v>50</v>
      </c>
    </row>
    <row r="26" spans="1:5" ht="60">
      <c r="A26" s="41">
        <v>12</v>
      </c>
      <c r="B26" s="28" t="s">
        <v>244</v>
      </c>
      <c r="C26" s="41" t="s">
        <v>81</v>
      </c>
      <c r="D26" s="76">
        <v>98.1</v>
      </c>
      <c r="E26" s="77">
        <v>73</v>
      </c>
    </row>
    <row r="27" spans="1:5" ht="15.75">
      <c r="A27" s="83" t="s">
        <v>242</v>
      </c>
      <c r="B27" s="83"/>
      <c r="C27" s="83"/>
      <c r="D27" s="76"/>
      <c r="E27" s="66"/>
    </row>
    <row r="28" spans="1:5" ht="108">
      <c r="A28" s="41">
        <v>13</v>
      </c>
      <c r="B28" s="28" t="s">
        <v>23</v>
      </c>
      <c r="C28" s="41" t="s">
        <v>81</v>
      </c>
      <c r="D28" s="76">
        <v>78.2</v>
      </c>
      <c r="E28" s="66">
        <v>78.2</v>
      </c>
    </row>
    <row r="29" spans="1:5" ht="32.25" customHeight="1">
      <c r="A29" s="41">
        <v>14</v>
      </c>
      <c r="B29" s="28" t="s">
        <v>246</v>
      </c>
      <c r="C29" s="41"/>
      <c r="D29" s="76"/>
      <c r="E29" s="19"/>
    </row>
    <row r="30" spans="1:5" ht="36">
      <c r="A30" s="40" t="s">
        <v>191</v>
      </c>
      <c r="B30" s="28" t="s">
        <v>247</v>
      </c>
      <c r="C30" s="41" t="s">
        <v>104</v>
      </c>
      <c r="D30" s="76">
        <v>12412.4</v>
      </c>
      <c r="E30" s="66">
        <v>12412.4</v>
      </c>
    </row>
    <row r="31" spans="1:5" ht="24">
      <c r="A31" s="40" t="s">
        <v>192</v>
      </c>
      <c r="B31" s="28" t="s">
        <v>248</v>
      </c>
      <c r="C31" s="41" t="s">
        <v>104</v>
      </c>
      <c r="D31" s="76">
        <v>5947.2</v>
      </c>
      <c r="E31" s="66">
        <v>5947.2</v>
      </c>
    </row>
    <row r="32" spans="1:5" ht="24">
      <c r="A32" s="40" t="s">
        <v>193</v>
      </c>
      <c r="B32" s="28" t="s">
        <v>103</v>
      </c>
      <c r="C32" s="41" t="s">
        <v>104</v>
      </c>
      <c r="D32" s="76">
        <v>9203</v>
      </c>
      <c r="E32" s="66">
        <v>9203</v>
      </c>
    </row>
    <row r="33" spans="1:5" ht="72">
      <c r="A33" s="40" t="s">
        <v>194</v>
      </c>
      <c r="B33" s="28" t="s">
        <v>24</v>
      </c>
      <c r="C33" s="41" t="s">
        <v>104</v>
      </c>
      <c r="D33" s="76">
        <v>7414</v>
      </c>
      <c r="E33" s="66">
        <v>7414</v>
      </c>
    </row>
    <row r="34" spans="1:5" ht="24">
      <c r="A34" s="40" t="s">
        <v>195</v>
      </c>
      <c r="B34" s="28" t="s">
        <v>105</v>
      </c>
      <c r="C34" s="41" t="s">
        <v>104</v>
      </c>
      <c r="D34" s="76">
        <v>20412.7</v>
      </c>
      <c r="E34" s="66">
        <v>20412.7</v>
      </c>
    </row>
    <row r="35" spans="1:5" ht="24">
      <c r="A35" s="40" t="s">
        <v>196</v>
      </c>
      <c r="B35" s="28" t="s">
        <v>106</v>
      </c>
      <c r="C35" s="41" t="s">
        <v>104</v>
      </c>
      <c r="D35" s="76">
        <v>10520.3</v>
      </c>
      <c r="E35" s="66">
        <v>10520.3</v>
      </c>
    </row>
    <row r="36" spans="1:5" ht="15.75">
      <c r="A36" s="128" t="s">
        <v>249</v>
      </c>
      <c r="B36" s="129"/>
      <c r="C36" s="130"/>
      <c r="D36" s="76"/>
      <c r="E36" s="66"/>
    </row>
    <row r="37" spans="1:5" ht="51">
      <c r="A37" s="40">
        <v>15</v>
      </c>
      <c r="B37" s="28" t="s">
        <v>107</v>
      </c>
      <c r="C37" s="84" t="s">
        <v>250</v>
      </c>
      <c r="D37" s="76">
        <v>75</v>
      </c>
      <c r="E37" s="70">
        <v>75</v>
      </c>
    </row>
    <row r="38" spans="1:5" ht="24">
      <c r="A38" s="40">
        <v>16</v>
      </c>
      <c r="B38" s="28" t="s">
        <v>82</v>
      </c>
      <c r="C38" s="41" t="s">
        <v>81</v>
      </c>
      <c r="D38" s="76">
        <v>31</v>
      </c>
      <c r="E38" s="77">
        <v>16.5</v>
      </c>
    </row>
    <row r="39" spans="1:5" ht="36">
      <c r="A39" s="40">
        <v>17</v>
      </c>
      <c r="B39" s="28" t="s">
        <v>25</v>
      </c>
      <c r="C39" s="41" t="s">
        <v>81</v>
      </c>
      <c r="D39" s="76">
        <v>75</v>
      </c>
      <c r="E39" s="66">
        <v>75</v>
      </c>
    </row>
    <row r="40" spans="1:5" ht="15.75">
      <c r="A40" s="40">
        <v>18</v>
      </c>
      <c r="B40" s="28" t="s">
        <v>26</v>
      </c>
      <c r="C40" s="41"/>
      <c r="D40" s="76" t="s">
        <v>294</v>
      </c>
      <c r="E40" s="54"/>
    </row>
    <row r="41" spans="1:5" ht="24">
      <c r="A41" s="40" t="s">
        <v>197</v>
      </c>
      <c r="B41" s="28" t="s">
        <v>108</v>
      </c>
      <c r="C41" s="41" t="s">
        <v>81</v>
      </c>
      <c r="D41" s="76">
        <v>0</v>
      </c>
      <c r="E41" s="66">
        <v>0</v>
      </c>
    </row>
    <row r="42" spans="1:5" ht="24">
      <c r="A42" s="40" t="s">
        <v>198</v>
      </c>
      <c r="B42" s="28" t="s">
        <v>109</v>
      </c>
      <c r="C42" s="41" t="s">
        <v>81</v>
      </c>
      <c r="D42" s="76">
        <v>0</v>
      </c>
      <c r="E42" s="66">
        <v>0</v>
      </c>
    </row>
    <row r="43" spans="1:5" ht="24">
      <c r="A43" s="40" t="s">
        <v>199</v>
      </c>
      <c r="B43" s="28" t="s">
        <v>110</v>
      </c>
      <c r="C43" s="41" t="s">
        <v>81</v>
      </c>
      <c r="D43" s="76">
        <v>0</v>
      </c>
      <c r="E43" s="70">
        <v>0</v>
      </c>
    </row>
    <row r="44" spans="1:5" ht="36">
      <c r="A44" s="40" t="s">
        <v>200</v>
      </c>
      <c r="B44" s="28" t="s">
        <v>111</v>
      </c>
      <c r="C44" s="41" t="s">
        <v>81</v>
      </c>
      <c r="D44" s="76">
        <v>0</v>
      </c>
      <c r="E44" s="70">
        <v>0</v>
      </c>
    </row>
    <row r="45" spans="1:5" ht="12.75">
      <c r="A45" s="41">
        <v>19</v>
      </c>
      <c r="B45" s="28" t="s">
        <v>84</v>
      </c>
      <c r="C45" s="41"/>
      <c r="D45" s="76"/>
      <c r="E45" s="52"/>
    </row>
    <row r="46" spans="1:5" ht="12.75">
      <c r="A46" s="41" t="s">
        <v>201</v>
      </c>
      <c r="B46" s="28" t="s">
        <v>251</v>
      </c>
      <c r="C46" s="41" t="s">
        <v>252</v>
      </c>
      <c r="D46" s="76">
        <v>59</v>
      </c>
      <c r="E46" s="77">
        <v>56</v>
      </c>
    </row>
    <row r="47" spans="1:5" ht="12.75">
      <c r="A47" s="41"/>
      <c r="B47" s="28" t="s">
        <v>253</v>
      </c>
      <c r="C47" s="41"/>
      <c r="D47" s="76"/>
      <c r="E47" s="66"/>
    </row>
    <row r="48" spans="1:5" ht="12.75">
      <c r="A48" s="85" t="s">
        <v>255</v>
      </c>
      <c r="B48" s="28" t="s">
        <v>254</v>
      </c>
      <c r="C48" s="41" t="s">
        <v>252</v>
      </c>
      <c r="D48" s="76">
        <v>0</v>
      </c>
      <c r="E48" s="66">
        <v>0</v>
      </c>
    </row>
    <row r="49" spans="1:5" ht="12.75">
      <c r="A49" s="85" t="s">
        <v>256</v>
      </c>
      <c r="B49" s="28" t="s">
        <v>27</v>
      </c>
      <c r="C49" s="41" t="s">
        <v>252</v>
      </c>
      <c r="D49" s="76">
        <v>2</v>
      </c>
      <c r="E49" s="77">
        <v>0</v>
      </c>
    </row>
    <row r="50" spans="1:5" ht="24">
      <c r="A50" s="85" t="s">
        <v>202</v>
      </c>
      <c r="B50" s="28" t="s">
        <v>284</v>
      </c>
      <c r="C50" s="41" t="s">
        <v>252</v>
      </c>
      <c r="D50" s="76">
        <v>20</v>
      </c>
      <c r="E50" s="66">
        <v>20</v>
      </c>
    </row>
    <row r="51" spans="1:5" ht="12.75">
      <c r="A51" s="85"/>
      <c r="B51" s="28" t="s">
        <v>135</v>
      </c>
      <c r="C51" s="41"/>
      <c r="D51" s="76"/>
      <c r="E51" s="66"/>
    </row>
    <row r="52" spans="1:5" ht="12.75">
      <c r="A52" s="85" t="s">
        <v>257</v>
      </c>
      <c r="B52" s="28" t="s">
        <v>254</v>
      </c>
      <c r="C52" s="41" t="s">
        <v>252</v>
      </c>
      <c r="D52" s="76">
        <v>3</v>
      </c>
      <c r="E52" s="66">
        <v>3</v>
      </c>
    </row>
    <row r="53" spans="1:5" ht="12.75">
      <c r="A53" s="85" t="s">
        <v>258</v>
      </c>
      <c r="B53" s="28" t="s">
        <v>27</v>
      </c>
      <c r="C53" s="41" t="s">
        <v>252</v>
      </c>
      <c r="D53" s="76">
        <v>3</v>
      </c>
      <c r="E53" s="66">
        <v>3</v>
      </c>
    </row>
    <row r="54" spans="1:5" ht="12.75">
      <c r="A54" s="40"/>
      <c r="B54" s="28"/>
      <c r="C54" s="41"/>
      <c r="D54" s="76"/>
      <c r="E54" s="66"/>
    </row>
    <row r="55" spans="1:5" ht="12.75">
      <c r="A55" s="41">
        <v>20</v>
      </c>
      <c r="B55" s="86" t="s">
        <v>83</v>
      </c>
      <c r="C55" s="41"/>
      <c r="D55" s="76"/>
      <c r="E55" s="19"/>
    </row>
    <row r="56" spans="1:5" ht="12.75">
      <c r="A56" s="41" t="s">
        <v>203</v>
      </c>
      <c r="B56" s="28" t="s">
        <v>63</v>
      </c>
      <c r="C56" s="41" t="s">
        <v>252</v>
      </c>
      <c r="D56" s="76">
        <v>3</v>
      </c>
      <c r="E56" s="66">
        <v>3</v>
      </c>
    </row>
    <row r="57" spans="1:5" ht="12.75">
      <c r="A57" s="41" t="s">
        <v>204</v>
      </c>
      <c r="B57" s="28" t="s">
        <v>64</v>
      </c>
      <c r="C57" s="41" t="s">
        <v>252</v>
      </c>
      <c r="D57" s="76">
        <v>0</v>
      </c>
      <c r="E57" s="66">
        <v>0</v>
      </c>
    </row>
    <row r="58" spans="1:5" ht="52.5" customHeight="1">
      <c r="A58" s="41">
        <v>21</v>
      </c>
      <c r="B58" s="87" t="s">
        <v>28</v>
      </c>
      <c r="C58" s="41" t="s">
        <v>112</v>
      </c>
      <c r="D58" s="76">
        <v>115.9</v>
      </c>
      <c r="E58" s="66">
        <v>115.9</v>
      </c>
    </row>
    <row r="59" spans="1:5" ht="12.75">
      <c r="A59" s="41"/>
      <c r="B59" s="87" t="s">
        <v>135</v>
      </c>
      <c r="C59" s="41"/>
      <c r="D59" s="76"/>
      <c r="E59" s="66"/>
    </row>
    <row r="60" spans="1:5" ht="48">
      <c r="A60" s="41" t="s">
        <v>205</v>
      </c>
      <c r="B60" s="87" t="s">
        <v>113</v>
      </c>
      <c r="C60" s="41" t="s">
        <v>112</v>
      </c>
      <c r="D60" s="76">
        <v>13.5</v>
      </c>
      <c r="E60" s="66">
        <v>13.5</v>
      </c>
    </row>
    <row r="61" spans="1:5" ht="36">
      <c r="A61" s="41" t="s">
        <v>206</v>
      </c>
      <c r="B61" s="88" t="s">
        <v>115</v>
      </c>
      <c r="C61" s="41" t="s">
        <v>112</v>
      </c>
      <c r="D61" s="76">
        <v>5.7</v>
      </c>
      <c r="E61" s="66">
        <v>5.7</v>
      </c>
    </row>
    <row r="62" spans="1:5" ht="48">
      <c r="A62" s="41" t="s">
        <v>207</v>
      </c>
      <c r="B62" s="88" t="s">
        <v>114</v>
      </c>
      <c r="C62" s="41" t="s">
        <v>112</v>
      </c>
      <c r="D62" s="76">
        <v>57.1</v>
      </c>
      <c r="E62" s="66">
        <v>57.1</v>
      </c>
    </row>
    <row r="63" spans="1:5" ht="48">
      <c r="A63" s="41" t="s">
        <v>208</v>
      </c>
      <c r="B63" s="88" t="s">
        <v>116</v>
      </c>
      <c r="C63" s="41" t="s">
        <v>112</v>
      </c>
      <c r="D63" s="76">
        <v>5.7</v>
      </c>
      <c r="E63" s="66">
        <v>5.7</v>
      </c>
    </row>
    <row r="64" spans="1:5" ht="51">
      <c r="A64" s="41">
        <v>22</v>
      </c>
      <c r="B64" s="28" t="s">
        <v>117</v>
      </c>
      <c r="C64" s="82" t="s">
        <v>35</v>
      </c>
      <c r="D64" s="76">
        <v>13.5</v>
      </c>
      <c r="E64" s="66">
        <v>13.5</v>
      </c>
    </row>
    <row r="65" spans="1:5" ht="36">
      <c r="A65" s="41">
        <v>23</v>
      </c>
      <c r="B65" s="28" t="s">
        <v>29</v>
      </c>
      <c r="C65" s="51" t="s">
        <v>118</v>
      </c>
      <c r="D65" s="76">
        <v>9.1</v>
      </c>
      <c r="E65" s="66">
        <v>9.1</v>
      </c>
    </row>
    <row r="66" spans="1:5" ht="24">
      <c r="A66" s="41">
        <v>24</v>
      </c>
      <c r="B66" s="28" t="s">
        <v>30</v>
      </c>
      <c r="C66" s="51" t="s">
        <v>118</v>
      </c>
      <c r="D66" s="76">
        <v>334.4</v>
      </c>
      <c r="E66" s="66">
        <v>334.4</v>
      </c>
    </row>
    <row r="67" spans="1:5" ht="48">
      <c r="A67" s="41">
        <v>25</v>
      </c>
      <c r="B67" s="28" t="s">
        <v>31</v>
      </c>
      <c r="C67" s="51" t="s">
        <v>119</v>
      </c>
      <c r="D67" s="76">
        <v>36.8</v>
      </c>
      <c r="E67" s="66">
        <v>36.8</v>
      </c>
    </row>
    <row r="68" spans="1:5" ht="36">
      <c r="A68" s="41">
        <v>26</v>
      </c>
      <c r="B68" s="28" t="s">
        <v>32</v>
      </c>
      <c r="C68" s="51" t="s">
        <v>104</v>
      </c>
      <c r="D68" s="76">
        <v>332.4</v>
      </c>
      <c r="E68" s="66">
        <v>332.4</v>
      </c>
    </row>
    <row r="69" spans="1:5" ht="24">
      <c r="A69" s="41">
        <v>27</v>
      </c>
      <c r="B69" s="28" t="s">
        <v>33</v>
      </c>
      <c r="C69" s="51" t="s">
        <v>104</v>
      </c>
      <c r="D69" s="76">
        <v>841.8</v>
      </c>
      <c r="E69" s="66">
        <v>841.8</v>
      </c>
    </row>
    <row r="70" spans="1:5" ht="84">
      <c r="A70" s="41">
        <v>28</v>
      </c>
      <c r="B70" s="28" t="s">
        <v>34</v>
      </c>
      <c r="C70" s="51"/>
      <c r="D70" s="76"/>
      <c r="E70" s="19"/>
    </row>
    <row r="71" spans="1:5" ht="25.5">
      <c r="A71" s="41" t="s">
        <v>209</v>
      </c>
      <c r="B71" s="28" t="s">
        <v>126</v>
      </c>
      <c r="C71" s="51" t="s">
        <v>120</v>
      </c>
      <c r="D71" s="76">
        <v>1.22</v>
      </c>
      <c r="E71" s="66">
        <v>1.22</v>
      </c>
    </row>
    <row r="72" spans="1:5" ht="25.5">
      <c r="A72" s="41" t="s">
        <v>210</v>
      </c>
      <c r="B72" s="28" t="s">
        <v>121</v>
      </c>
      <c r="C72" s="51" t="s">
        <v>122</v>
      </c>
      <c r="D72" s="76">
        <v>8.9</v>
      </c>
      <c r="E72" s="66">
        <v>8.9</v>
      </c>
    </row>
    <row r="73" spans="1:5" ht="25.5">
      <c r="A73" s="41" t="s">
        <v>211</v>
      </c>
      <c r="B73" s="28" t="s">
        <v>123</v>
      </c>
      <c r="C73" s="51" t="s">
        <v>120</v>
      </c>
      <c r="D73" s="76">
        <v>0.64</v>
      </c>
      <c r="E73" s="66">
        <v>0.64</v>
      </c>
    </row>
    <row r="74" spans="1:5" ht="12.75">
      <c r="A74" s="41" t="s">
        <v>212</v>
      </c>
      <c r="B74" s="28" t="s">
        <v>124</v>
      </c>
      <c r="C74" s="51" t="s">
        <v>125</v>
      </c>
      <c r="D74" s="76">
        <v>0.26</v>
      </c>
      <c r="E74" s="66">
        <v>0.26</v>
      </c>
    </row>
    <row r="75" spans="1:5" ht="60">
      <c r="A75" s="41">
        <v>29</v>
      </c>
      <c r="B75" s="28" t="s">
        <v>36</v>
      </c>
      <c r="C75" s="51"/>
      <c r="D75" s="76"/>
      <c r="E75" s="19"/>
    </row>
    <row r="76" spans="1:5" ht="12.75">
      <c r="A76" s="41" t="s">
        <v>213</v>
      </c>
      <c r="B76" s="28" t="s">
        <v>126</v>
      </c>
      <c r="C76" s="51" t="s">
        <v>104</v>
      </c>
      <c r="D76" s="76">
        <v>1216.53</v>
      </c>
      <c r="E76" s="66">
        <v>1216.53</v>
      </c>
    </row>
    <row r="77" spans="1:5" ht="12.75">
      <c r="A77" s="41" t="s">
        <v>214</v>
      </c>
      <c r="B77" s="28" t="s">
        <v>121</v>
      </c>
      <c r="C77" s="51" t="s">
        <v>104</v>
      </c>
      <c r="D77" s="76">
        <v>96.75</v>
      </c>
      <c r="E77" s="66">
        <v>96.75</v>
      </c>
    </row>
    <row r="78" spans="1:5" ht="12.75">
      <c r="A78" s="41" t="s">
        <v>215</v>
      </c>
      <c r="B78" s="28" t="s">
        <v>123</v>
      </c>
      <c r="C78" s="51" t="s">
        <v>104</v>
      </c>
      <c r="D78" s="76">
        <v>309.3</v>
      </c>
      <c r="E78" s="66">
        <v>309.3</v>
      </c>
    </row>
    <row r="79" spans="1:5" ht="12.75">
      <c r="A79" s="41" t="s">
        <v>216</v>
      </c>
      <c r="B79" s="28" t="s">
        <v>124</v>
      </c>
      <c r="C79" s="51" t="s">
        <v>104</v>
      </c>
      <c r="D79" s="76">
        <v>675.3</v>
      </c>
      <c r="E79" s="66">
        <v>675.3</v>
      </c>
    </row>
    <row r="80" spans="1:5" ht="35.25" customHeight="1">
      <c r="A80" s="134" t="s">
        <v>259</v>
      </c>
      <c r="B80" s="135"/>
      <c r="C80" s="136"/>
      <c r="D80" s="76"/>
      <c r="E80" s="66"/>
    </row>
    <row r="81" spans="1:5" ht="51">
      <c r="A81" s="41">
        <v>30</v>
      </c>
      <c r="B81" s="28" t="s">
        <v>127</v>
      </c>
      <c r="C81" s="51" t="s">
        <v>250</v>
      </c>
      <c r="D81" s="76">
        <v>80</v>
      </c>
      <c r="E81" s="70">
        <v>80</v>
      </c>
    </row>
    <row r="82" spans="1:5" ht="51">
      <c r="A82" s="41">
        <v>31</v>
      </c>
      <c r="B82" s="28" t="s">
        <v>128</v>
      </c>
      <c r="C82" s="51" t="s">
        <v>250</v>
      </c>
      <c r="D82" s="76">
        <v>82</v>
      </c>
      <c r="E82" s="70">
        <v>82</v>
      </c>
    </row>
    <row r="83" spans="1:5" ht="72">
      <c r="A83" s="41">
        <v>32</v>
      </c>
      <c r="B83" s="28" t="s">
        <v>260</v>
      </c>
      <c r="C83" s="51" t="s">
        <v>81</v>
      </c>
      <c r="D83" s="76">
        <v>50.1</v>
      </c>
      <c r="E83" s="66">
        <v>50.1</v>
      </c>
    </row>
    <row r="84" spans="1:5" ht="84">
      <c r="A84" s="41">
        <v>33</v>
      </c>
      <c r="B84" s="28" t="s">
        <v>129</v>
      </c>
      <c r="C84" s="51" t="s">
        <v>81</v>
      </c>
      <c r="D84" s="76">
        <v>62.3</v>
      </c>
      <c r="E84" s="77">
        <v>28.4</v>
      </c>
    </row>
    <row r="85" spans="1:5" ht="96">
      <c r="A85" s="41">
        <v>34</v>
      </c>
      <c r="B85" s="28" t="s">
        <v>261</v>
      </c>
      <c r="C85" s="51" t="s">
        <v>81</v>
      </c>
      <c r="D85" s="76">
        <v>100</v>
      </c>
      <c r="E85" s="66">
        <v>100</v>
      </c>
    </row>
    <row r="86" spans="1:5" ht="60">
      <c r="A86" s="41">
        <v>35</v>
      </c>
      <c r="B86" s="28" t="s">
        <v>37</v>
      </c>
      <c r="C86" s="51" t="s">
        <v>81</v>
      </c>
      <c r="D86" s="76">
        <v>52.7</v>
      </c>
      <c r="E86" s="66">
        <v>52.7</v>
      </c>
    </row>
    <row r="87" spans="1:5" ht="28.5" customHeight="1">
      <c r="A87" s="134" t="s">
        <v>262</v>
      </c>
      <c r="B87" s="135"/>
      <c r="C87" s="136"/>
      <c r="D87" s="76"/>
      <c r="E87" s="19"/>
    </row>
    <row r="88" spans="1:5" ht="51">
      <c r="A88" s="41">
        <v>36</v>
      </c>
      <c r="B88" s="28" t="s">
        <v>38</v>
      </c>
      <c r="C88" s="51" t="s">
        <v>250</v>
      </c>
      <c r="D88" s="76">
        <v>91</v>
      </c>
      <c r="E88" s="70">
        <v>91</v>
      </c>
    </row>
    <row r="89" spans="1:5" ht="60">
      <c r="A89" s="41">
        <v>37</v>
      </c>
      <c r="B89" s="28" t="s">
        <v>85</v>
      </c>
      <c r="C89" s="51" t="s">
        <v>81</v>
      </c>
      <c r="D89" s="76">
        <v>88.5</v>
      </c>
      <c r="E89" s="66">
        <v>88.5</v>
      </c>
    </row>
    <row r="90" spans="1:5" ht="43.5" customHeight="1">
      <c r="A90" s="41">
        <v>38</v>
      </c>
      <c r="B90" s="28" t="s">
        <v>40</v>
      </c>
      <c r="C90" s="51"/>
      <c r="D90" s="76"/>
      <c r="E90" s="19"/>
    </row>
    <row r="91" spans="1:5" ht="12.75">
      <c r="A91" s="41" t="s">
        <v>217</v>
      </c>
      <c r="B91" s="28" t="s">
        <v>39</v>
      </c>
      <c r="C91" s="51" t="s">
        <v>81</v>
      </c>
      <c r="D91" s="76">
        <v>100</v>
      </c>
      <c r="E91" s="66">
        <v>100</v>
      </c>
    </row>
    <row r="92" spans="1:5" ht="24">
      <c r="A92" s="41" t="s">
        <v>218</v>
      </c>
      <c r="B92" s="28" t="s">
        <v>41</v>
      </c>
      <c r="C92" s="51" t="s">
        <v>81</v>
      </c>
      <c r="D92" s="76">
        <v>0</v>
      </c>
      <c r="E92" s="66">
        <v>0</v>
      </c>
    </row>
    <row r="93" spans="1:5" ht="96">
      <c r="A93" s="41">
        <v>39</v>
      </c>
      <c r="B93" s="28" t="s">
        <v>42</v>
      </c>
      <c r="C93" s="51" t="s">
        <v>81</v>
      </c>
      <c r="D93" s="76">
        <v>62.5</v>
      </c>
      <c r="E93" s="77">
        <v>62</v>
      </c>
    </row>
    <row r="94" spans="1:5" ht="45.75" customHeight="1">
      <c r="A94" s="41">
        <v>40</v>
      </c>
      <c r="B94" s="28" t="s">
        <v>43</v>
      </c>
      <c r="C94" s="51" t="s">
        <v>112</v>
      </c>
      <c r="D94" s="76">
        <v>3.5</v>
      </c>
      <c r="E94" s="66">
        <v>3.5</v>
      </c>
    </row>
    <row r="95" spans="1:5" ht="12.75">
      <c r="A95" s="41"/>
      <c r="B95" s="28" t="s">
        <v>135</v>
      </c>
      <c r="C95" s="51"/>
      <c r="D95" s="76"/>
      <c r="E95" s="66"/>
    </row>
    <row r="96" spans="1:5" ht="24">
      <c r="A96" s="41" t="s">
        <v>219</v>
      </c>
      <c r="B96" s="28" t="s">
        <v>263</v>
      </c>
      <c r="C96" s="51" t="s">
        <v>112</v>
      </c>
      <c r="D96" s="76">
        <v>7.4</v>
      </c>
      <c r="E96" s="66">
        <v>7.4</v>
      </c>
    </row>
    <row r="97" spans="1:5" ht="84">
      <c r="A97" s="41" t="s">
        <v>220</v>
      </c>
      <c r="B97" s="28" t="s">
        <v>130</v>
      </c>
      <c r="C97" s="51" t="s">
        <v>112</v>
      </c>
      <c r="D97" s="76">
        <v>8.8</v>
      </c>
      <c r="E97" s="66">
        <v>8.8</v>
      </c>
    </row>
    <row r="98" spans="1:5" ht="27.75" customHeight="1">
      <c r="A98" s="41">
        <v>41</v>
      </c>
      <c r="B98" s="28" t="s">
        <v>155</v>
      </c>
      <c r="C98" s="51"/>
      <c r="D98" s="76"/>
      <c r="E98" s="66"/>
    </row>
    <row r="99" spans="1:5" ht="12.75">
      <c r="A99" s="41" t="s">
        <v>221</v>
      </c>
      <c r="B99" s="28" t="s">
        <v>154</v>
      </c>
      <c r="C99" s="51" t="s">
        <v>112</v>
      </c>
      <c r="D99" s="76"/>
      <c r="E99" s="66" t="s">
        <v>272</v>
      </c>
    </row>
    <row r="100" spans="1:5" ht="48">
      <c r="A100" s="41" t="s">
        <v>222</v>
      </c>
      <c r="B100" s="28" t="s">
        <v>152</v>
      </c>
      <c r="C100" s="51" t="s">
        <v>112</v>
      </c>
      <c r="D100" s="76">
        <v>13.7</v>
      </c>
      <c r="E100" s="66">
        <v>13.7</v>
      </c>
    </row>
    <row r="101" spans="1:4" ht="15.75">
      <c r="A101" s="131" t="s">
        <v>265</v>
      </c>
      <c r="B101" s="132"/>
      <c r="C101" s="133"/>
      <c r="D101" s="76"/>
    </row>
    <row r="102" spans="1:5" ht="48">
      <c r="A102" s="41">
        <v>42</v>
      </c>
      <c r="B102" s="28" t="s">
        <v>44</v>
      </c>
      <c r="C102" s="51" t="s">
        <v>81</v>
      </c>
      <c r="D102" s="76">
        <v>10.2</v>
      </c>
      <c r="E102" s="66">
        <v>10.2</v>
      </c>
    </row>
    <row r="103" spans="1:5" ht="15.75">
      <c r="A103" s="131" t="s">
        <v>266</v>
      </c>
      <c r="B103" s="132"/>
      <c r="C103" s="133"/>
      <c r="D103" s="76"/>
      <c r="E103" s="66"/>
    </row>
    <row r="104" spans="1:5" ht="48">
      <c r="A104" s="41">
        <v>43</v>
      </c>
      <c r="B104" s="28" t="s">
        <v>45</v>
      </c>
      <c r="C104" s="51"/>
      <c r="D104" s="76"/>
      <c r="E104" s="19"/>
    </row>
    <row r="105" spans="1:5" ht="24">
      <c r="A105" s="41" t="s">
        <v>223</v>
      </c>
      <c r="B105" s="28" t="s">
        <v>69</v>
      </c>
      <c r="C105" s="51" t="s">
        <v>81</v>
      </c>
      <c r="D105" s="76">
        <v>63.4</v>
      </c>
      <c r="E105" s="66">
        <v>63.4</v>
      </c>
    </row>
    <row r="106" spans="1:5" ht="48">
      <c r="A106" s="41" t="s">
        <v>224</v>
      </c>
      <c r="B106" s="28" t="s">
        <v>70</v>
      </c>
      <c r="C106" s="51" t="s">
        <v>81</v>
      </c>
      <c r="D106" s="76">
        <v>4.4</v>
      </c>
      <c r="E106" s="66">
        <v>4.4</v>
      </c>
    </row>
    <row r="107" spans="1:5" ht="36">
      <c r="A107" s="41" t="s">
        <v>225</v>
      </c>
      <c r="B107" s="28" t="s">
        <v>71</v>
      </c>
      <c r="C107" s="51" t="s">
        <v>81</v>
      </c>
      <c r="D107" s="76">
        <v>9.6</v>
      </c>
      <c r="E107" s="66">
        <v>9.6</v>
      </c>
    </row>
    <row r="108" spans="1:5" ht="24">
      <c r="A108" s="41" t="s">
        <v>226</v>
      </c>
      <c r="B108" s="28" t="s">
        <v>87</v>
      </c>
      <c r="C108" s="51" t="s">
        <v>81</v>
      </c>
      <c r="D108" s="76">
        <v>22.6</v>
      </c>
      <c r="E108" s="66">
        <v>22.6</v>
      </c>
    </row>
    <row r="109" spans="1:5" ht="60">
      <c r="A109" s="41" t="s">
        <v>227</v>
      </c>
      <c r="B109" s="28" t="s">
        <v>72</v>
      </c>
      <c r="C109" s="51" t="s">
        <v>81</v>
      </c>
      <c r="D109" s="76">
        <v>0</v>
      </c>
      <c r="E109" s="66">
        <v>0</v>
      </c>
    </row>
    <row r="110" spans="1:5" ht="192">
      <c r="A110" s="41">
        <v>44</v>
      </c>
      <c r="B110" s="28" t="s">
        <v>101</v>
      </c>
      <c r="C110" s="51" t="s">
        <v>81</v>
      </c>
      <c r="D110" s="76">
        <v>40</v>
      </c>
      <c r="E110" s="66">
        <v>40</v>
      </c>
    </row>
    <row r="111" spans="1:5" ht="180">
      <c r="A111" s="41">
        <v>45</v>
      </c>
      <c r="B111" s="28" t="s">
        <v>88</v>
      </c>
      <c r="C111" s="51" t="s">
        <v>81</v>
      </c>
      <c r="D111" s="76">
        <v>50</v>
      </c>
      <c r="E111" s="66">
        <v>50</v>
      </c>
    </row>
    <row r="112" spans="1:5" ht="36">
      <c r="A112" s="41">
        <v>46</v>
      </c>
      <c r="B112" s="28" t="s">
        <v>46</v>
      </c>
      <c r="C112" s="51" t="s">
        <v>81</v>
      </c>
      <c r="D112" s="76">
        <v>56</v>
      </c>
      <c r="E112" s="70">
        <v>56</v>
      </c>
    </row>
    <row r="113" spans="1:5" ht="36">
      <c r="A113" s="41">
        <v>47</v>
      </c>
      <c r="B113" s="28" t="s">
        <v>89</v>
      </c>
      <c r="C113" s="51" t="s">
        <v>81</v>
      </c>
      <c r="D113" s="76">
        <v>94</v>
      </c>
      <c r="E113" s="70">
        <v>97.3</v>
      </c>
    </row>
    <row r="114" spans="1:5" ht="48">
      <c r="A114" s="41">
        <v>48</v>
      </c>
      <c r="B114" s="28" t="s">
        <v>131</v>
      </c>
      <c r="C114" s="51" t="s">
        <v>81</v>
      </c>
      <c r="D114" s="76">
        <v>100</v>
      </c>
      <c r="E114" s="66">
        <v>100</v>
      </c>
    </row>
    <row r="115" spans="1:5" ht="36">
      <c r="A115" s="41">
        <v>49</v>
      </c>
      <c r="B115" s="28" t="s">
        <v>90</v>
      </c>
      <c r="C115" s="51"/>
      <c r="D115" s="76"/>
      <c r="E115" s="19"/>
    </row>
    <row r="116" spans="1:5" ht="36">
      <c r="A116" s="41" t="s">
        <v>228</v>
      </c>
      <c r="B116" s="28" t="s">
        <v>74</v>
      </c>
      <c r="C116" s="51" t="s">
        <v>81</v>
      </c>
      <c r="D116" s="76">
        <v>100</v>
      </c>
      <c r="E116" s="66">
        <v>1</v>
      </c>
    </row>
    <row r="117" spans="1:5" ht="36">
      <c r="A117" s="41" t="s">
        <v>229</v>
      </c>
      <c r="B117" s="28" t="s">
        <v>73</v>
      </c>
      <c r="C117" s="51" t="s">
        <v>81</v>
      </c>
      <c r="D117" s="76">
        <v>100</v>
      </c>
      <c r="E117" s="66">
        <v>1</v>
      </c>
    </row>
    <row r="118" spans="1:5" ht="14.25">
      <c r="A118" s="74" t="s">
        <v>267</v>
      </c>
      <c r="B118" s="75"/>
      <c r="C118" s="75"/>
      <c r="D118" s="76"/>
      <c r="E118" s="69"/>
    </row>
    <row r="119" spans="1:5" ht="63.75">
      <c r="A119" s="41">
        <v>50</v>
      </c>
      <c r="B119" s="28" t="s">
        <v>268</v>
      </c>
      <c r="C119" s="50" t="s">
        <v>99</v>
      </c>
      <c r="D119" s="76">
        <v>16.8</v>
      </c>
      <c r="E119" s="70">
        <v>16.93</v>
      </c>
    </row>
    <row r="120" spans="1:5" ht="63.75">
      <c r="A120" s="41" t="s">
        <v>230</v>
      </c>
      <c r="B120" s="28" t="s">
        <v>65</v>
      </c>
      <c r="C120" s="50" t="s">
        <v>99</v>
      </c>
      <c r="D120" s="76">
        <v>0.22</v>
      </c>
      <c r="E120" s="69">
        <v>0.22</v>
      </c>
    </row>
    <row r="121" spans="1:5" ht="63.75">
      <c r="A121" s="41">
        <v>51</v>
      </c>
      <c r="B121" s="28" t="s">
        <v>269</v>
      </c>
      <c r="C121" s="50" t="s">
        <v>270</v>
      </c>
      <c r="D121" s="76">
        <v>329</v>
      </c>
      <c r="E121" s="78">
        <v>332.9</v>
      </c>
    </row>
    <row r="122" spans="1:5" ht="63.75">
      <c r="A122" s="41" t="s">
        <v>231</v>
      </c>
      <c r="B122" s="28" t="s">
        <v>66</v>
      </c>
      <c r="C122" s="50" t="s">
        <v>270</v>
      </c>
      <c r="D122" s="76">
        <v>2</v>
      </c>
      <c r="E122" s="78">
        <v>2.5</v>
      </c>
    </row>
    <row r="123" spans="1:5" ht="36">
      <c r="A123" s="41">
        <v>52</v>
      </c>
      <c r="B123" s="28" t="s">
        <v>86</v>
      </c>
      <c r="C123" s="51"/>
      <c r="D123" s="76"/>
      <c r="E123" s="49"/>
    </row>
    <row r="124" spans="1:5" ht="25.5">
      <c r="A124" s="41" t="s">
        <v>232</v>
      </c>
      <c r="B124" s="28" t="s">
        <v>67</v>
      </c>
      <c r="C124" s="50" t="s">
        <v>285</v>
      </c>
      <c r="D124" s="76">
        <v>11.2</v>
      </c>
      <c r="E124" s="69">
        <v>11.2</v>
      </c>
    </row>
    <row r="125" spans="1:5" ht="12.75">
      <c r="A125" s="41" t="s">
        <v>233</v>
      </c>
      <c r="B125" s="28" t="s">
        <v>68</v>
      </c>
      <c r="C125" s="41" t="s">
        <v>252</v>
      </c>
      <c r="D125" s="76">
        <v>153</v>
      </c>
      <c r="E125" s="69">
        <v>153</v>
      </c>
    </row>
    <row r="126" spans="1:5" ht="48">
      <c r="A126" s="41">
        <v>53</v>
      </c>
      <c r="B126" s="28" t="s">
        <v>47</v>
      </c>
      <c r="C126" s="51" t="s">
        <v>81</v>
      </c>
      <c r="D126" s="76">
        <v>53</v>
      </c>
      <c r="E126" s="69">
        <v>53</v>
      </c>
    </row>
    <row r="127" spans="1:5" ht="84">
      <c r="A127" s="41">
        <v>54</v>
      </c>
      <c r="B127" s="28" t="s">
        <v>48</v>
      </c>
      <c r="C127" s="51"/>
      <c r="D127" s="76"/>
      <c r="E127" s="19"/>
    </row>
    <row r="128" spans="1:5" ht="36">
      <c r="A128" s="41" t="s">
        <v>234</v>
      </c>
      <c r="B128" s="28" t="s">
        <v>132</v>
      </c>
      <c r="C128" s="51" t="s">
        <v>49</v>
      </c>
      <c r="D128" s="76">
        <v>0</v>
      </c>
      <c r="E128" s="69">
        <v>0</v>
      </c>
    </row>
    <row r="129" spans="1:5" ht="24">
      <c r="A129" s="41" t="s">
        <v>235</v>
      </c>
      <c r="B129" s="28" t="s">
        <v>133</v>
      </c>
      <c r="C129" s="51" t="s">
        <v>49</v>
      </c>
      <c r="D129" s="76">
        <v>0</v>
      </c>
      <c r="E129" s="69">
        <v>0</v>
      </c>
    </row>
    <row r="130" spans="1:5" ht="24">
      <c r="A130" s="41" t="s">
        <v>236</v>
      </c>
      <c r="B130" s="28" t="s">
        <v>134</v>
      </c>
      <c r="C130" s="51" t="s">
        <v>49</v>
      </c>
      <c r="D130" s="76">
        <v>0</v>
      </c>
      <c r="E130" s="69">
        <v>0</v>
      </c>
    </row>
    <row r="131" spans="1:5" ht="15.75">
      <c r="A131" s="128" t="s">
        <v>271</v>
      </c>
      <c r="B131" s="129"/>
      <c r="C131" s="130"/>
      <c r="D131" s="76"/>
      <c r="E131" s="70"/>
    </row>
    <row r="132" spans="1:5" ht="51">
      <c r="A132" s="41">
        <v>55</v>
      </c>
      <c r="B132" s="28" t="s">
        <v>52</v>
      </c>
      <c r="C132" s="51" t="s">
        <v>250</v>
      </c>
      <c r="D132" s="76">
        <v>81</v>
      </c>
      <c r="E132" s="70">
        <v>81</v>
      </c>
    </row>
    <row r="133" spans="1:5" ht="72">
      <c r="A133" s="41">
        <v>56</v>
      </c>
      <c r="B133" s="28" t="s">
        <v>53</v>
      </c>
      <c r="C133" s="51" t="s">
        <v>81</v>
      </c>
      <c r="D133" s="76">
        <v>5.7</v>
      </c>
      <c r="E133" s="70">
        <v>5.7</v>
      </c>
    </row>
    <row r="134" spans="1:5" ht="96">
      <c r="A134" s="41">
        <v>57</v>
      </c>
      <c r="B134" s="28" t="s">
        <v>50</v>
      </c>
      <c r="C134" s="51" t="s">
        <v>81</v>
      </c>
      <c r="D134" s="76">
        <v>29.6</v>
      </c>
      <c r="E134" s="70">
        <v>29.6</v>
      </c>
    </row>
    <row r="135" spans="1:5" ht="60">
      <c r="A135" s="41">
        <v>58</v>
      </c>
      <c r="B135" s="28" t="s">
        <v>295</v>
      </c>
      <c r="C135" s="51" t="s">
        <v>81</v>
      </c>
      <c r="D135" s="76">
        <v>6.8</v>
      </c>
      <c r="E135" s="70">
        <v>6.8</v>
      </c>
    </row>
    <row r="136" spans="1:5" ht="60">
      <c r="A136" s="41">
        <v>59</v>
      </c>
      <c r="B136" s="28" t="s">
        <v>141</v>
      </c>
      <c r="C136" s="51" t="s">
        <v>250</v>
      </c>
      <c r="D136" s="76">
        <v>94</v>
      </c>
      <c r="E136" s="70">
        <v>94</v>
      </c>
    </row>
    <row r="137" spans="1:5" ht="72">
      <c r="A137" s="41">
        <v>60</v>
      </c>
      <c r="B137" s="28" t="s">
        <v>51</v>
      </c>
      <c r="C137" s="51" t="s">
        <v>81</v>
      </c>
      <c r="D137" s="76">
        <v>0</v>
      </c>
      <c r="E137" s="70">
        <v>0</v>
      </c>
    </row>
    <row r="138" spans="1:5" ht="60">
      <c r="A138" s="41">
        <v>61</v>
      </c>
      <c r="B138" s="28" t="s">
        <v>142</v>
      </c>
      <c r="C138" s="51" t="s">
        <v>81</v>
      </c>
      <c r="D138" s="76">
        <v>0</v>
      </c>
      <c r="E138" s="70">
        <v>0</v>
      </c>
    </row>
    <row r="139" spans="1:5" ht="96">
      <c r="A139" s="41">
        <v>62</v>
      </c>
      <c r="B139" s="28" t="s">
        <v>273</v>
      </c>
      <c r="C139" s="51" t="s">
        <v>81</v>
      </c>
      <c r="D139" s="76">
        <v>20</v>
      </c>
      <c r="E139" s="70">
        <v>20</v>
      </c>
    </row>
    <row r="140" spans="1:5" ht="120">
      <c r="A140" s="41" t="s">
        <v>237</v>
      </c>
      <c r="B140" s="28" t="s">
        <v>282</v>
      </c>
      <c r="C140" s="51" t="s">
        <v>81</v>
      </c>
      <c r="D140" s="76">
        <v>0</v>
      </c>
      <c r="E140" s="70">
        <v>0</v>
      </c>
    </row>
    <row r="141" spans="1:5" ht="12.75">
      <c r="A141" s="41">
        <v>63</v>
      </c>
      <c r="B141" s="28" t="s">
        <v>274</v>
      </c>
      <c r="C141" s="51" t="s">
        <v>287</v>
      </c>
      <c r="D141" s="76" t="s">
        <v>290</v>
      </c>
      <c r="E141" s="70" t="s">
        <v>290</v>
      </c>
    </row>
    <row r="142" spans="1:5" ht="25.5">
      <c r="A142" s="41">
        <v>64</v>
      </c>
      <c r="B142" s="28" t="s">
        <v>55</v>
      </c>
      <c r="C142" s="51" t="s">
        <v>56</v>
      </c>
      <c r="D142" s="76">
        <v>28.2</v>
      </c>
      <c r="E142" s="70">
        <v>28.2</v>
      </c>
    </row>
    <row r="143" spans="1:5" ht="25.5">
      <c r="A143" s="41">
        <v>65</v>
      </c>
      <c r="B143" s="28" t="s">
        <v>54</v>
      </c>
      <c r="C143" s="51" t="s">
        <v>1</v>
      </c>
      <c r="D143" s="76">
        <v>510109.1</v>
      </c>
      <c r="E143" s="70">
        <v>510109.1</v>
      </c>
    </row>
    <row r="144" spans="1:5" ht="12.75">
      <c r="A144" s="41"/>
      <c r="B144" s="28" t="s">
        <v>135</v>
      </c>
      <c r="C144" s="51"/>
      <c r="D144" s="76"/>
      <c r="E144" s="70"/>
    </row>
    <row r="145" spans="1:5" ht="25.5">
      <c r="A145" s="41" t="s">
        <v>158</v>
      </c>
      <c r="B145" s="28" t="s">
        <v>6</v>
      </c>
      <c r="C145" s="51" t="s">
        <v>1</v>
      </c>
      <c r="D145" s="76">
        <v>36128.8</v>
      </c>
      <c r="E145" s="70">
        <v>36128.8</v>
      </c>
    </row>
    <row r="146" spans="1:5" ht="25.5">
      <c r="A146" s="41" t="s">
        <v>159</v>
      </c>
      <c r="B146" s="28" t="s">
        <v>275</v>
      </c>
      <c r="C146" s="51" t="s">
        <v>1</v>
      </c>
      <c r="D146" s="76">
        <v>156645.3</v>
      </c>
      <c r="E146" s="70">
        <v>156645.3</v>
      </c>
    </row>
    <row r="147" spans="1:5" ht="12.75">
      <c r="A147" s="41"/>
      <c r="B147" s="28" t="s">
        <v>136</v>
      </c>
      <c r="C147" s="51"/>
      <c r="D147" s="76"/>
      <c r="E147" s="70"/>
    </row>
    <row r="148" spans="1:5" ht="25.5">
      <c r="A148" s="41" t="s">
        <v>160</v>
      </c>
      <c r="B148" s="28" t="s">
        <v>2</v>
      </c>
      <c r="C148" s="51" t="s">
        <v>1</v>
      </c>
      <c r="D148" s="76">
        <v>3540</v>
      </c>
      <c r="E148" s="70">
        <v>3540</v>
      </c>
    </row>
    <row r="149" spans="1:5" ht="25.5">
      <c r="A149" s="41" t="s">
        <v>161</v>
      </c>
      <c r="B149" s="28" t="s">
        <v>7</v>
      </c>
      <c r="C149" s="51" t="s">
        <v>1</v>
      </c>
      <c r="D149" s="76">
        <v>107211.5</v>
      </c>
      <c r="E149" s="70">
        <v>107211.5</v>
      </c>
    </row>
    <row r="150" spans="1:5" ht="25.5">
      <c r="A150" s="41" t="s">
        <v>162</v>
      </c>
      <c r="B150" s="28" t="s">
        <v>57</v>
      </c>
      <c r="C150" s="51" t="s">
        <v>1</v>
      </c>
      <c r="D150" s="76">
        <v>46429.5</v>
      </c>
      <c r="E150" s="70">
        <v>46429.5</v>
      </c>
    </row>
    <row r="151" spans="1:5" ht="12.75">
      <c r="A151" s="41"/>
      <c r="B151" s="28" t="s">
        <v>136</v>
      </c>
      <c r="C151" s="51"/>
      <c r="D151" s="76"/>
      <c r="E151" s="70"/>
    </row>
    <row r="152" spans="1:5" ht="25.5">
      <c r="A152" s="41" t="s">
        <v>163</v>
      </c>
      <c r="B152" s="28" t="s">
        <v>2</v>
      </c>
      <c r="C152" s="51" t="s">
        <v>1</v>
      </c>
      <c r="D152" s="76">
        <v>1433.1</v>
      </c>
      <c r="E152" s="70">
        <v>1433.1</v>
      </c>
    </row>
    <row r="153" spans="1:5" ht="25.5">
      <c r="A153" s="41" t="s">
        <v>164</v>
      </c>
      <c r="B153" s="28" t="s">
        <v>7</v>
      </c>
      <c r="C153" s="51" t="s">
        <v>1</v>
      </c>
      <c r="D153" s="76">
        <v>24534.8</v>
      </c>
      <c r="E153" s="70">
        <v>24534.8</v>
      </c>
    </row>
    <row r="154" spans="1:5" ht="25.5">
      <c r="A154" s="41" t="s">
        <v>165</v>
      </c>
      <c r="B154" s="28" t="s">
        <v>137</v>
      </c>
      <c r="C154" s="51" t="s">
        <v>1</v>
      </c>
      <c r="D154" s="76">
        <v>22383.3</v>
      </c>
      <c r="E154" s="70">
        <v>22383.3</v>
      </c>
    </row>
    <row r="155" spans="1:5" ht="12.75">
      <c r="A155" s="41"/>
      <c r="B155" s="28" t="s">
        <v>136</v>
      </c>
      <c r="C155" s="51"/>
      <c r="D155" s="76"/>
      <c r="E155" s="70"/>
    </row>
    <row r="156" spans="1:5" ht="25.5">
      <c r="A156" s="41" t="s">
        <v>166</v>
      </c>
      <c r="B156" s="28" t="s">
        <v>2</v>
      </c>
      <c r="C156" s="51" t="s">
        <v>1</v>
      </c>
      <c r="D156" s="76">
        <v>3102.5</v>
      </c>
      <c r="E156" s="70">
        <v>3102.5</v>
      </c>
    </row>
    <row r="157" spans="1:5" ht="25.5">
      <c r="A157" s="41" t="s">
        <v>167</v>
      </c>
      <c r="B157" s="28" t="s">
        <v>7</v>
      </c>
      <c r="C157" s="51" t="s">
        <v>1</v>
      </c>
      <c r="D157" s="76">
        <v>12707.7</v>
      </c>
      <c r="E157" s="70">
        <v>12707.7</v>
      </c>
    </row>
    <row r="158" spans="1:5" ht="25.5">
      <c r="A158" s="41" t="s">
        <v>168</v>
      </c>
      <c r="B158" s="28" t="s">
        <v>8</v>
      </c>
      <c r="C158" s="51" t="s">
        <v>1</v>
      </c>
      <c r="D158" s="76">
        <v>316.8</v>
      </c>
      <c r="E158" s="71">
        <v>316.8</v>
      </c>
    </row>
    <row r="159" spans="1:5" ht="12.75">
      <c r="A159" s="41"/>
      <c r="B159" s="28" t="s">
        <v>136</v>
      </c>
      <c r="C159" s="51"/>
      <c r="D159" s="76"/>
      <c r="E159" s="70"/>
    </row>
    <row r="160" spans="1:5" ht="25.5">
      <c r="A160" s="41" t="s">
        <v>169</v>
      </c>
      <c r="B160" s="28" t="s">
        <v>2</v>
      </c>
      <c r="C160" s="51" t="s">
        <v>1</v>
      </c>
      <c r="D160" s="76">
        <v>10</v>
      </c>
      <c r="E160" s="71">
        <v>10</v>
      </c>
    </row>
    <row r="161" spans="1:5" ht="25.5">
      <c r="A161" s="41" t="s">
        <v>170</v>
      </c>
      <c r="B161" s="28" t="s">
        <v>7</v>
      </c>
      <c r="C161" s="51" t="s">
        <v>1</v>
      </c>
      <c r="D161" s="76">
        <v>0</v>
      </c>
      <c r="E161" s="70">
        <v>0</v>
      </c>
    </row>
    <row r="162" spans="1:5" ht="25.5">
      <c r="A162" s="41" t="s">
        <v>171</v>
      </c>
      <c r="B162" s="28" t="s">
        <v>0</v>
      </c>
      <c r="C162" s="51" t="s">
        <v>1</v>
      </c>
      <c r="D162" s="76">
        <v>106658.5</v>
      </c>
      <c r="E162" s="70">
        <v>106658.5</v>
      </c>
    </row>
    <row r="163" spans="1:5" ht="12.75">
      <c r="A163" s="41"/>
      <c r="B163" s="28" t="s">
        <v>136</v>
      </c>
      <c r="C163" s="51"/>
      <c r="D163" s="76"/>
      <c r="E163" s="70"/>
    </row>
    <row r="164" spans="1:5" ht="25.5">
      <c r="A164" s="41" t="s">
        <v>172</v>
      </c>
      <c r="B164" s="28" t="s">
        <v>2</v>
      </c>
      <c r="C164" s="51" t="s">
        <v>1</v>
      </c>
      <c r="D164" s="76">
        <v>23497.8</v>
      </c>
      <c r="E164" s="70">
        <v>23497.8</v>
      </c>
    </row>
    <row r="165" spans="1:5" ht="36">
      <c r="A165" s="41" t="s">
        <v>173</v>
      </c>
      <c r="B165" s="28" t="s">
        <v>3</v>
      </c>
      <c r="C165" s="51" t="s">
        <v>1</v>
      </c>
      <c r="D165" s="76">
        <v>0</v>
      </c>
      <c r="E165" s="71">
        <v>0</v>
      </c>
    </row>
    <row r="166" spans="1:5" ht="36">
      <c r="A166" s="41" t="s">
        <v>174</v>
      </c>
      <c r="B166" s="28" t="s">
        <v>4</v>
      </c>
      <c r="C166" s="51" t="s">
        <v>1</v>
      </c>
      <c r="D166" s="76">
        <v>9680</v>
      </c>
      <c r="E166" s="70">
        <v>9680</v>
      </c>
    </row>
    <row r="167" spans="1:5" ht="25.5">
      <c r="A167" s="41" t="s">
        <v>175</v>
      </c>
      <c r="B167" s="28" t="s">
        <v>5</v>
      </c>
      <c r="C167" s="51" t="s">
        <v>1</v>
      </c>
      <c r="D167" s="76">
        <v>48933.6</v>
      </c>
      <c r="E167" s="70">
        <v>48933.6</v>
      </c>
    </row>
    <row r="168" spans="1:5" ht="12.75">
      <c r="A168" s="41"/>
      <c r="B168" s="28" t="s">
        <v>136</v>
      </c>
      <c r="C168" s="51"/>
      <c r="D168" s="76"/>
      <c r="E168" s="70"/>
    </row>
    <row r="169" spans="1:5" ht="25.5">
      <c r="A169" s="41" t="s">
        <v>176</v>
      </c>
      <c r="B169" s="28" t="s">
        <v>276</v>
      </c>
      <c r="C169" s="51" t="s">
        <v>1</v>
      </c>
      <c r="D169" s="76">
        <v>1.7</v>
      </c>
      <c r="E169" s="70">
        <v>1.7</v>
      </c>
    </row>
    <row r="170" spans="1:5" ht="25.5">
      <c r="A170" s="41" t="s">
        <v>177</v>
      </c>
      <c r="B170" s="28" t="s">
        <v>9</v>
      </c>
      <c r="C170" s="51" t="s">
        <v>1</v>
      </c>
      <c r="D170" s="76">
        <v>0</v>
      </c>
      <c r="E170" s="70">
        <v>0</v>
      </c>
    </row>
    <row r="171" spans="1:5" ht="12.75">
      <c r="A171" s="41"/>
      <c r="B171" s="28" t="s">
        <v>136</v>
      </c>
      <c r="C171" s="51"/>
      <c r="D171" s="76"/>
      <c r="E171" s="70"/>
    </row>
    <row r="172" spans="1:5" ht="25.5">
      <c r="A172" s="41" t="s">
        <v>178</v>
      </c>
      <c r="B172" s="28" t="s">
        <v>10</v>
      </c>
      <c r="C172" s="51" t="s">
        <v>1</v>
      </c>
      <c r="D172" s="76">
        <v>0</v>
      </c>
      <c r="E172" s="70">
        <v>0</v>
      </c>
    </row>
    <row r="173" spans="1:5" ht="25.5">
      <c r="A173" s="41" t="s">
        <v>296</v>
      </c>
      <c r="B173" s="28"/>
      <c r="C173" s="51"/>
      <c r="D173" s="76">
        <f>D170*10/(D11*D142)</f>
        <v>0</v>
      </c>
      <c r="E173" s="70">
        <v>0</v>
      </c>
    </row>
    <row r="174" spans="1:5" ht="25.5">
      <c r="A174" s="41" t="s">
        <v>179</v>
      </c>
      <c r="B174" s="28" t="s">
        <v>11</v>
      </c>
      <c r="C174" s="51" t="s">
        <v>1</v>
      </c>
      <c r="D174" s="76">
        <v>0</v>
      </c>
      <c r="E174" s="70">
        <v>0</v>
      </c>
    </row>
    <row r="175" spans="1:5" ht="25.5">
      <c r="A175" s="41" t="s">
        <v>180</v>
      </c>
      <c r="B175" s="28" t="s">
        <v>12</v>
      </c>
      <c r="C175" s="51" t="s">
        <v>1</v>
      </c>
      <c r="D175" s="76">
        <v>0</v>
      </c>
      <c r="E175" s="70"/>
    </row>
    <row r="176" spans="1:5" ht="12.75">
      <c r="A176" s="41"/>
      <c r="B176" s="28" t="s">
        <v>136</v>
      </c>
      <c r="C176" s="51"/>
      <c r="D176" s="76"/>
      <c r="E176" s="70">
        <v>0</v>
      </c>
    </row>
    <row r="177" spans="1:5" ht="25.5">
      <c r="A177" s="41" t="s">
        <v>181</v>
      </c>
      <c r="B177" s="28" t="s">
        <v>2</v>
      </c>
      <c r="C177" s="51" t="s">
        <v>1</v>
      </c>
      <c r="D177" s="76">
        <v>0</v>
      </c>
      <c r="E177" s="70">
        <v>0</v>
      </c>
    </row>
    <row r="178" spans="1:5" ht="25.5">
      <c r="A178" s="41" t="s">
        <v>182</v>
      </c>
      <c r="B178" s="28" t="s">
        <v>277</v>
      </c>
      <c r="C178" s="51" t="s">
        <v>1</v>
      </c>
      <c r="D178" s="76">
        <v>0</v>
      </c>
      <c r="E178" s="70"/>
    </row>
    <row r="179" spans="1:5" ht="12.75">
      <c r="A179" s="41"/>
      <c r="B179" s="28" t="s">
        <v>136</v>
      </c>
      <c r="C179" s="51"/>
      <c r="D179" s="76"/>
      <c r="E179" s="70">
        <v>0</v>
      </c>
    </row>
    <row r="180" spans="1:5" ht="25.5">
      <c r="A180" s="41" t="s">
        <v>183</v>
      </c>
      <c r="B180" s="28" t="s">
        <v>2</v>
      </c>
      <c r="C180" s="51" t="s">
        <v>1</v>
      </c>
      <c r="D180" s="76">
        <v>0</v>
      </c>
      <c r="E180" s="70">
        <v>0</v>
      </c>
    </row>
    <row r="181" spans="1:5" ht="0.75" customHeight="1">
      <c r="A181" s="125" t="s">
        <v>288</v>
      </c>
      <c r="B181" s="126"/>
      <c r="C181" s="127"/>
      <c r="D181" s="76"/>
      <c r="E181" s="70">
        <v>26985</v>
      </c>
    </row>
    <row r="182" spans="1:5" ht="38.25">
      <c r="A182" s="40">
        <v>66</v>
      </c>
      <c r="B182" s="88" t="s">
        <v>143</v>
      </c>
      <c r="C182" s="51" t="s">
        <v>278</v>
      </c>
      <c r="D182" s="76">
        <v>1.3</v>
      </c>
      <c r="E182" s="70">
        <v>1.3</v>
      </c>
    </row>
    <row r="183" spans="1:5" ht="12.75">
      <c r="A183" s="40">
        <v>67</v>
      </c>
      <c r="B183" s="88" t="s">
        <v>144</v>
      </c>
      <c r="C183" s="51" t="s">
        <v>145</v>
      </c>
      <c r="D183" s="76">
        <v>4.2</v>
      </c>
      <c r="E183" s="70">
        <v>4.2</v>
      </c>
    </row>
    <row r="184" spans="1:5" ht="38.25">
      <c r="A184" s="40">
        <v>68</v>
      </c>
      <c r="B184" s="88" t="s">
        <v>279</v>
      </c>
      <c r="C184" s="51" t="s">
        <v>292</v>
      </c>
      <c r="D184" s="76">
        <v>26985</v>
      </c>
      <c r="E184" s="70">
        <v>26985</v>
      </c>
    </row>
    <row r="185" spans="1:5" ht="38.25">
      <c r="A185" s="40">
        <v>69</v>
      </c>
      <c r="B185" s="88" t="s">
        <v>280</v>
      </c>
      <c r="C185" s="51" t="s">
        <v>292</v>
      </c>
      <c r="D185" s="76">
        <v>78164</v>
      </c>
      <c r="E185" s="70">
        <v>78164</v>
      </c>
    </row>
    <row r="186" spans="1:4" ht="12.75">
      <c r="A186" s="55"/>
      <c r="B186" s="43"/>
      <c r="C186" s="47"/>
      <c r="D186" s="12"/>
    </row>
    <row r="187" spans="1:4" ht="12.75">
      <c r="A187" s="55"/>
      <c r="B187" s="44" t="s">
        <v>289</v>
      </c>
      <c r="C187" s="47"/>
      <c r="D187" s="12"/>
    </row>
    <row r="188" ht="12.75">
      <c r="D188" s="12"/>
    </row>
    <row r="189" ht="15">
      <c r="D189" s="60"/>
    </row>
    <row r="190" ht="15">
      <c r="D190" s="60"/>
    </row>
    <row r="191" ht="15">
      <c r="D191" s="60"/>
    </row>
    <row r="192" ht="12.75">
      <c r="D192" s="12"/>
    </row>
    <row r="193" ht="12.75">
      <c r="D193" s="12"/>
    </row>
  </sheetData>
  <sheetProtection/>
  <mergeCells count="8">
    <mergeCell ref="A181:C181"/>
    <mergeCell ref="A131:C131"/>
    <mergeCell ref="A103:C103"/>
    <mergeCell ref="A101:C101"/>
    <mergeCell ref="A24:C24"/>
    <mergeCell ref="A36:C36"/>
    <mergeCell ref="A87:C87"/>
    <mergeCell ref="A80:C80"/>
  </mergeCells>
  <dataValidations count="2">
    <dataValidation operator="equal" allowBlank="1" showInputMessage="1" showErrorMessage="1" sqref="D81:D84 E25:E35 D104:E117 E13:E23 E2:E9 D119:E130 E118 E87:E100 E103 D11:E12 D4:D9 E80:E84 D132:E153 D86:E86 D88:D100 D102:E102 D45:E79 D14:D23 D37:E37 D28:D35 D25:D26 E131"/>
    <dataValidation type="textLength" operator="equal" allowBlank="1" showInputMessage="1" showErrorMessage="1" sqref="C89:C100 A141:A142 C58:C79 C25:C26 A93:A95 C4:C9 C14:C23 C28:C35 C104:C117 C11:C12 C102 C126:C130 C142:C180 C137:C140 C133:C135 C123 C119:C120 C54:C55 C47 C45 A131:A139 A126:A127 A123 A121 A118:A119 A110:A115 A101:A104 A98 A80:A90 A75 A64:A70 A58:A59 A54:A55 A45 A36:A40 A24:A29 A19:A21 B10 A7:A9 A14:A15 A11:A12 B13 A4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 Э.А.</dc:creator>
  <cp:keywords/>
  <dc:description/>
  <cp:lastModifiedBy>Базайченко</cp:lastModifiedBy>
  <cp:lastPrinted>2009-05-20T05:47:03Z</cp:lastPrinted>
  <dcterms:created xsi:type="dcterms:W3CDTF">2008-04-30T04:26:12Z</dcterms:created>
  <dcterms:modified xsi:type="dcterms:W3CDTF">2018-11-21T04:59:15Z</dcterms:modified>
  <cp:category/>
  <cp:version/>
  <cp:contentType/>
  <cp:contentStatus/>
</cp:coreProperties>
</file>